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hidePivotFieldList="1"/>
  <mc:AlternateContent xmlns:mc="http://schemas.openxmlformats.org/markup-compatibility/2006">
    <mc:Choice Requires="x15">
      <x15ac:absPath xmlns:x15ac="http://schemas.microsoft.com/office/spreadsheetml/2010/11/ac" url="C:\Users\mhabul\Desktop\"/>
    </mc:Choice>
  </mc:AlternateContent>
  <xr:revisionPtr revIDLastSave="0" documentId="13_ncr:1_{FD581119-4B6A-4A3C-B84D-EDBD0E12D54E}" xr6:coauthVersionLast="36" xr6:coauthVersionMax="47" xr10:uidLastSave="{00000000-0000-0000-0000-000000000000}"/>
  <bookViews>
    <workbookView xWindow="-120" yWindow="-120" windowWidth="20730" windowHeight="11040" xr2:uid="{00000000-000D-0000-FFFF-FFFF00000000}"/>
  </bookViews>
  <sheets>
    <sheet name="O registru" sheetId="13" r:id="rId1"/>
    <sheet name="a)Šifrarnik " sheetId="16" r:id="rId2"/>
    <sheet name="b)Aktivne preporuke" sheetId="17" r:id="rId3"/>
    <sheet name="c)Analiza aktivnih preporuka" sheetId="18" r:id="rId4"/>
    <sheet name="d)Registar preporuka" sheetId="1" r:id="rId5"/>
    <sheet name="Sheet1" sheetId="19" state="hidden" r:id="rId6"/>
    <sheet name="Sheet2" sheetId="15" state="hidden" r:id="rId7"/>
  </sheets>
  <definedNames>
    <definedName name="_xlnm._FilterDatabase" localSheetId="1" hidden="1">'a)Šifrarnik '!$B$3:$C$23</definedName>
    <definedName name="_xlnm._FilterDatabase" localSheetId="2" hidden="1">'b)Aktivne preporuke'!$B$4:$J$288</definedName>
    <definedName name="_ftn1" localSheetId="4">'d)Registar preporuka'!$F$2244</definedName>
    <definedName name="_ftnref1" localSheetId="4">'d)Registar preporuka'!$F$2241</definedName>
    <definedName name="_MailEndCompose" localSheetId="4">'d)Registar preporuka'!#REF!</definedName>
    <definedName name="_MailOriginal" localSheetId="4">'d)Registar preporuka'!#REF!</definedName>
    <definedName name="_xlnm.Print_Area" localSheetId="4">'d)Registar preporuka'!$A$1:$H$2891</definedName>
    <definedName name="_xlnm.Print_Area" localSheetId="0">'O registru'!$A$1:$J$41</definedName>
  </definedNames>
  <calcPr calcId="191029"/>
</workbook>
</file>

<file path=xl/calcChain.xml><?xml version="1.0" encoding="utf-8"?>
<calcChain xmlns="http://schemas.openxmlformats.org/spreadsheetml/2006/main">
  <c r="H295" i="17" l="1"/>
  <c r="J42" i="17"/>
  <c r="J46" i="17"/>
  <c r="J282" i="17" l="1"/>
  <c r="J283" i="17"/>
  <c r="J284" i="17"/>
  <c r="J285" i="17"/>
  <c r="J286" i="17"/>
  <c r="J287" i="17"/>
  <c r="J288" i="17"/>
  <c r="J280" i="17"/>
  <c r="J268" i="17"/>
  <c r="J269" i="17"/>
  <c r="J270" i="17"/>
  <c r="J271" i="17"/>
  <c r="J272" i="17"/>
  <c r="J273" i="17"/>
  <c r="J274" i="17"/>
  <c r="J275" i="17"/>
  <c r="J276" i="17"/>
  <c r="J277" i="17"/>
  <c r="J278" i="17"/>
  <c r="J262" i="17"/>
  <c r="J263" i="17"/>
  <c r="J264" i="17"/>
  <c r="J265" i="17"/>
  <c r="J259" i="17"/>
  <c r="J260" i="17"/>
  <c r="J247" i="17"/>
  <c r="J248" i="17"/>
  <c r="J249" i="17"/>
  <c r="J250" i="17"/>
  <c r="J251" i="17"/>
  <c r="J252" i="17"/>
  <c r="J253" i="17"/>
  <c r="J254" i="17"/>
  <c r="J255" i="17"/>
  <c r="J256" i="17"/>
  <c r="J257" i="17"/>
  <c r="J240" i="17"/>
  <c r="J241" i="17"/>
  <c r="J242" i="17"/>
  <c r="J243" i="17"/>
  <c r="J234" i="17"/>
  <c r="J235" i="17"/>
  <c r="J236" i="17"/>
  <c r="J237" i="17"/>
  <c r="J238" i="17"/>
  <c r="J227" i="17"/>
  <c r="J228" i="17"/>
  <c r="J229" i="17"/>
  <c r="J230" i="17"/>
  <c r="J231" i="17"/>
  <c r="J217" i="17"/>
  <c r="J218" i="17"/>
  <c r="J219" i="17"/>
  <c r="J220" i="17"/>
  <c r="J221" i="17"/>
  <c r="J222" i="17"/>
  <c r="J223" i="17"/>
  <c r="J224" i="17"/>
  <c r="J225" i="17"/>
  <c r="J205" i="17"/>
  <c r="J206" i="17"/>
  <c r="J207" i="17"/>
  <c r="J208" i="17"/>
  <c r="J209" i="17"/>
  <c r="J210" i="17"/>
  <c r="J211" i="17"/>
  <c r="J212" i="17"/>
  <c r="J213" i="17"/>
  <c r="J214" i="17"/>
  <c r="J200" i="17"/>
  <c r="J201" i="17"/>
  <c r="J202" i="17"/>
  <c r="J183" i="17"/>
  <c r="J184" i="17"/>
  <c r="J185" i="17"/>
  <c r="J186" i="17"/>
  <c r="J187" i="17"/>
  <c r="J188" i="17"/>
  <c r="J189" i="17"/>
  <c r="J190" i="17"/>
  <c r="J191" i="17"/>
  <c r="J192" i="17"/>
  <c r="J193" i="17"/>
  <c r="J194" i="17"/>
  <c r="J195" i="17"/>
  <c r="J196" i="17"/>
  <c r="J197" i="17"/>
  <c r="J198" i="17"/>
  <c r="J199" i="17"/>
  <c r="J175" i="17"/>
  <c r="J176" i="17"/>
  <c r="J177" i="17"/>
  <c r="J178" i="17"/>
  <c r="J179" i="17"/>
  <c r="J180" i="17"/>
  <c r="J147" i="17"/>
  <c r="J148" i="17"/>
  <c r="J149" i="17"/>
  <c r="J150" i="17"/>
  <c r="J151" i="17"/>
  <c r="J152" i="17"/>
  <c r="J153" i="17"/>
  <c r="J154" i="17"/>
  <c r="J155" i="17"/>
  <c r="J156" i="17"/>
  <c r="J157" i="17"/>
  <c r="J158" i="17"/>
  <c r="J159" i="17"/>
  <c r="J160" i="17"/>
  <c r="J161" i="17"/>
  <c r="J162" i="17"/>
  <c r="J163" i="17"/>
  <c r="J164" i="17"/>
  <c r="J165" i="17"/>
  <c r="J166" i="17"/>
  <c r="J167" i="17"/>
  <c r="J168" i="17"/>
  <c r="J169" i="17"/>
  <c r="J170" i="17"/>
  <c r="J171" i="17"/>
  <c r="J172" i="17"/>
  <c r="J131" i="17"/>
  <c r="J132" i="17"/>
  <c r="J133" i="17"/>
  <c r="J134" i="17"/>
  <c r="J135" i="17"/>
  <c r="J136" i="17"/>
  <c r="J137" i="17"/>
  <c r="J138" i="17"/>
  <c r="J139" i="17"/>
  <c r="J140" i="17"/>
  <c r="J141" i="17"/>
  <c r="J142" i="17"/>
  <c r="J143" i="17"/>
  <c r="J144" i="17"/>
  <c r="J116" i="17"/>
  <c r="J117" i="17"/>
  <c r="J118" i="17"/>
  <c r="J119" i="17"/>
  <c r="J120" i="17"/>
  <c r="J121" i="17"/>
  <c r="J122" i="17"/>
  <c r="J123" i="17"/>
  <c r="J124" i="17"/>
  <c r="J125" i="17"/>
  <c r="J126" i="17"/>
  <c r="J127" i="17"/>
  <c r="J128" i="17"/>
  <c r="J107" i="17"/>
  <c r="J108" i="17"/>
  <c r="J109" i="17"/>
  <c r="J96" i="17"/>
  <c r="J97" i="17"/>
  <c r="J98" i="17"/>
  <c r="J99" i="17"/>
  <c r="J100" i="17"/>
  <c r="J101" i="17"/>
  <c r="J91" i="17"/>
  <c r="J80" i="17"/>
  <c r="J81" i="17"/>
  <c r="J82" i="17"/>
  <c r="J83" i="17"/>
  <c r="J84" i="17"/>
  <c r="J85" i="17"/>
  <c r="J86" i="17"/>
  <c r="J87" i="17"/>
  <c r="J88" i="17"/>
  <c r="J89" i="17"/>
  <c r="J70" i="17"/>
  <c r="J71" i="17"/>
  <c r="J72" i="17"/>
  <c r="J73" i="17"/>
  <c r="J74" i="17"/>
  <c r="J75" i="17"/>
  <c r="J76" i="17"/>
  <c r="J77" i="17"/>
  <c r="J66" i="17"/>
  <c r="J58" i="17"/>
  <c r="J59" i="17"/>
  <c r="J60" i="17"/>
  <c r="J56" i="17"/>
  <c r="J53" i="17"/>
  <c r="J39" i="17" l="1"/>
  <c r="J45" i="17" l="1"/>
  <c r="J41" i="17"/>
  <c r="J34" i="17"/>
  <c r="J40" i="17" l="1"/>
  <c r="J36" i="17"/>
  <c r="J37" i="17"/>
  <c r="J38" i="17"/>
  <c r="J35" i="17"/>
  <c r="J49" i="17"/>
  <c r="J50" i="17"/>
  <c r="J51" i="17"/>
  <c r="J52" i="17"/>
  <c r="J54" i="17"/>
  <c r="J55" i="17"/>
  <c r="J57" i="17"/>
  <c r="J61" i="17"/>
  <c r="J48" i="17"/>
  <c r="F289" i="17"/>
  <c r="J267" i="17"/>
  <c r="J261" i="17"/>
  <c r="J246" i="17"/>
  <c r="J239" i="17"/>
  <c r="J232" i="17"/>
  <c r="J216" i="17"/>
  <c r="J204" i="17"/>
  <c r="J182" i="17"/>
  <c r="J174" i="17"/>
  <c r="J146" i="17"/>
  <c r="J130" i="17"/>
  <c r="J115" i="17"/>
  <c r="J93" i="17"/>
  <c r="J94" i="17"/>
  <c r="J95" i="17"/>
  <c r="J102" i="17"/>
  <c r="J103" i="17"/>
  <c r="J104" i="17"/>
  <c r="J105" i="17"/>
  <c r="J106" i="17"/>
  <c r="J110" i="17"/>
  <c r="J111" i="17"/>
  <c r="J112" i="17"/>
  <c r="J113" i="17"/>
  <c r="J92" i="17"/>
  <c r="J79" i="17"/>
  <c r="J69" i="17"/>
  <c r="J64" i="17"/>
  <c r="J65" i="17"/>
  <c r="J67" i="17"/>
  <c r="J63" i="17"/>
  <c r="J43" i="17"/>
  <c r="J44" i="17"/>
  <c r="J281" i="17"/>
  <c r="K4" i="18"/>
  <c r="H292" i="17"/>
  <c r="H291" i="17"/>
  <c r="H296" i="17" l="1"/>
  <c r="H301" i="17"/>
  <c r="H298" i="17"/>
  <c r="H297" i="17"/>
  <c r="H299" i="17"/>
  <c r="H300" i="17"/>
  <c r="H293" i="17"/>
  <c r="K5" i="18"/>
  <c r="K6" i="18"/>
  <c r="K7" i="18"/>
  <c r="K8" i="18"/>
  <c r="K9" i="18"/>
  <c r="K10" i="18"/>
  <c r="K11" i="18"/>
  <c r="K12" i="18"/>
  <c r="K13" i="18"/>
  <c r="K14" i="18"/>
  <c r="K15" i="18"/>
  <c r="K16" i="18"/>
  <c r="K17" i="18"/>
  <c r="K18" i="18"/>
  <c r="K19" i="18"/>
  <c r="K20" i="18"/>
  <c r="K21" i="18"/>
  <c r="K22" i="18"/>
  <c r="K23" i="18"/>
  <c r="H24" i="18"/>
  <c r="F24" i="18"/>
  <c r="C24" i="18"/>
  <c r="I24" i="18"/>
  <c r="E24" i="18"/>
  <c r="G24" i="18"/>
  <c r="J24" i="18"/>
  <c r="D24" i="18"/>
  <c r="H302" i="17" l="1"/>
  <c r="I298" i="17" s="1"/>
  <c r="K24" i="18"/>
  <c r="G26" i="18" s="1"/>
  <c r="I299" i="17" l="1"/>
  <c r="I300" i="17"/>
  <c r="I301" i="17"/>
  <c r="I302" i="17"/>
  <c r="I296" i="17"/>
  <c r="I295" i="17"/>
  <c r="I297" i="17"/>
  <c r="D26" i="18"/>
  <c r="E26" i="18"/>
  <c r="C26" i="18"/>
  <c r="F26" i="18"/>
  <c r="J26" i="18"/>
  <c r="H26" i="18"/>
  <c r="I26" i="18"/>
  <c r="K26" i="18" l="1"/>
</calcChain>
</file>

<file path=xl/sharedStrings.xml><?xml version="1.0" encoding="utf-8"?>
<sst xmlns="http://schemas.openxmlformats.org/spreadsheetml/2006/main" count="27334" uniqueCount="4439">
  <si>
    <t>Broj revizije</t>
  </si>
  <si>
    <t>Subjekat revizije</t>
  </si>
  <si>
    <t>Preporuka</t>
  </si>
  <si>
    <t>Da</t>
  </si>
  <si>
    <t>Ne</t>
  </si>
  <si>
    <t>Djelimično</t>
  </si>
  <si>
    <t>da</t>
  </si>
  <si>
    <t>Federalno ministarstvo energije, rudarstva i industrije</t>
  </si>
  <si>
    <t>Utvrditi da li su doznačena sredstva Operatoru – Terminali Federacije d.o.o. Sarajevo namjenski utrošena u skladu sa Zakonom o naftnim derivatima u FBiH i ostalim podzakonskim i ostalim propisima i u skladu sa datim nadležnostima poduzeti adekvatne aktivnosti.</t>
  </si>
  <si>
    <t>Federalno ministarstvo finansija</t>
  </si>
  <si>
    <t>Preispitati opravdanost formiranja radnih tijela za koje članovi radnih tijela ostvaruju pravo na naknadu i u koje se imenuju i zaposlenici Ministarstva financija, a posebno za poslove iz nadležnosti Ministarstva financija i izvršiti usklađivanja sa odredbama Zakona o porezu na dohodak.</t>
  </si>
  <si>
    <t>Poduzeti aktivnosti u cilju zaključenja supsidijarnih ugovora između BiH i FBiH, kao i FBiH i krajnjih korisnika (općina Široki Brijeg, Ljubuški i Fojnica), kako bi se zaduženje i knjigovodstveno evidentiranje izvršilo sukladno propisima.</t>
  </si>
  <si>
    <t>Uspostaviti redovnu komunikaciju sa Federalnim pravobraniteljstvom i osigurati protok informacija o pravomoćnim sudskim presudama za ratne tražbine i iznosu tražbina po svakoj presudi posebno,  iznosu sudskih troškova i kamata.</t>
  </si>
  <si>
    <t>Utvrditi realne obveze po ratnim tražbinama i sačini detaljnu Informaciju za Vladu FBiH sa prijedlogom mjera, a sve u cilju potpune implementacije Akcionog plana za izmirenje pravomoćnih sudskih presuda iz temelja ratnih tražbina.</t>
  </si>
  <si>
    <t>Izvršiti cjelovit i pravovremen popis obveza i tražbina, te u poslovnim knjigama usuglasiti knjigovodstveno stanje sa stanjem utvrđenim popisom, kako je to Zakonom o računovodstvu i reviziji u FBiH, Uredbom o računovodstvu proračuna u FBiH i Pravilnikom o knjigovodstvu proračuna u FBiH propisano.</t>
  </si>
  <si>
    <t>Preispitati Pravilnik o unutarnjoj organizaciji i sistematizaciji i poduzeti aktivnosti na izmjeni istog, u cilju uspostavljanja optimalnog broja uposlenih za obavljanje poslova iz nadležnosti Ministarstva.</t>
  </si>
  <si>
    <t>U okviru svojih nadležnosti poduzeti aktivnosti u dijelu osiguranja postupanja po danim preporukama iz izvješća Jedinice za internu reviziju Ministarstva financija, kako od strane institucija u kojoj je obavljena revizija, tako i od strane nadležnih organa koji su zaduženi za praćenje rada revidiranih institucija.</t>
  </si>
  <si>
    <t>Poštivati propise vezane za planiranje i izvršavanje proračuna, a financijsko izvješćivanje vršiti sukladno odredbama Zakona o proračunima u FBiH i Pravilnika o financijskom izvješćivanju i godišnjem obračunu proračuna u FBiH.</t>
  </si>
  <si>
    <t>Registar proračunskih korisnika donijeti sukladno Pravilniku o utvrđivanju i načinu vođenja registra proračunskih korisnika Proračuna u FBiH.</t>
  </si>
  <si>
    <t>Poštivati odredbe Zakona o Proračunima u FBiH u dijelu planiranja sredstava proračuna na temelju relevantnih parametara i opravdanih potreba za sredstvima i izvršenja proračuna do visine proračunom odobrenih sredstava.</t>
  </si>
  <si>
    <t>Isplatu naknade za rad u povjerenstvima u potpunosti uskladiti sa odredbama Uredbe Vlade FBiH o načinu obrazovanja i visini naknade za rad radnih tijela osnovanih od strane Vlade FBiH i rukovoditelja federalnih organa državne službe.</t>
  </si>
  <si>
    <t>Ugovore o djelu sukladno zakonskim propisima, zaključivati jednokratno, na određeno vrijeme, sa točno definiranim poslovima koje treba uraditi, odnosno poslovi iz nadležnosti Ministarstva ne mogu se obavljati po osnovu ugovora o djelu.</t>
  </si>
  <si>
    <t>Korištenje službenih vozila vršiti sukladno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 i kontrole korištenja i parkiranja vozila na predviđena mjesta.</t>
  </si>
  <si>
    <t>Odlukama o raspodjeli sredstava tekućih transfera jasno definirati namjenu odobravanja sredstava, utvrditi obvezu izvješćivanja o namjenskom utrošku doznačenih sredstava, te osigurati nadzor nad utroškom ovih sredstava.</t>
  </si>
  <si>
    <t>Sačiniti detaljan pregled plana postupanja po preporukama datim u Izvješću o reviziji financijskih izvješća FMO i VF za 2005. godinu i isti dostaviti Uredu za reviziju institucija u FBiH.</t>
  </si>
  <si>
    <t>U potpunosti poštovati važeće zakonske propise kojima su regulirani razvojno – investicijski projekti, a Izvješće o utrošku sredstava sačiniti na način koji omogućava praćenje planiranih i realiziranih veličina po projektima, uz adekvatnu analizu realizacije projekata, te iste dostaviti nadležnim organima i institucijama na nadležno postupanje.</t>
  </si>
  <si>
    <t>Kratkoročne obveze temeljem prispjelih otplata po unutarnjem dugu evidentirati sukladno važećim instrukcijama za knjiženje.</t>
  </si>
  <si>
    <t>Poduzeti aktivnosti da svi učesnici u postupku poštuju odredbe zaključenih ugovora o komisionim poslovima sa Razvojnom bankom FBiH i da se raspodjela prikupljenih sredstava vrši sukladno propisima.</t>
  </si>
  <si>
    <t>Utvrditi točan iznos izvršenog zaduženja i otplata duga po gotovinskim isplatama izvršenim temeljem pravomoćnih sudskih presuda za dug ratnim tražbinama i staroj deviznoj štednji i na pozicijama dugoročnih obveza po unutarnjem dugu izvršiti potrebna knjiženja, sukladno Instrukciji iz 2012. godine.</t>
  </si>
  <si>
    <t>Izvršiti provjeru evidencija i utvrditi da li su obveze u iznosu 40.684.302 KM, po izvšenoj sedmoj emisiji obveznica za izmirenje duga stare devizne štednje, u ranijem periodu bile evidentirane ili ne na poziciji ostalih dugoročnih obveza, te shodno utvrđenom izvršiti potrebna knjiženja.</t>
  </si>
  <si>
    <t>Izvršiti provjeru evidencija ratnih tražbina i utvrditi da li su neosnovano stornirane gotovinske isplate u iznosu od 222.295 KM, u ranijem periodu bile evidentirane ili ne na poziciji dugoročnih obveza, te shodno utvrđenom stanju i važećim instrukcijama izvršiti potrebna knjiženja.</t>
  </si>
  <si>
    <t>Utvrditi točan iznos obveznica po osnovu ratnih tražbina koje su korigovane i isplaćene prije roka kao i informisanje Vlade FBiH, kako bi se riješio status istih i dalje aktivnosti vezano za navedene obveznice.</t>
  </si>
  <si>
    <t>Nabavu roba vršiti od ponuđača sa kojima je zaključen ugovor sukladno odredbama Zakona o javnim nabavama, te u dijelu ugovorenih cijena i vrsta roba poštivati odredbe zaključenih ugovora i ponuda koje su sastavni dio istih.</t>
  </si>
  <si>
    <t>Obveze temeljem pravomoćnih sudskih presuda i izvršnih rješenja i obveze utvrđene rješenjima o povratu pogrešno ili više uplaćenog poreza koje, prema prezentiranim podacima na dan 31.12.2015. godine, iznose 37.927.116 KM potrebno je iskazati u financijskim izvješćima, u cilju istinitog i fer iskazivanja stanja obveza u financijskim izvješćima.</t>
  </si>
  <si>
    <t>03-21/16.</t>
  </si>
  <si>
    <t>Pravovremeno pokretati postupke javnih nabavki kako bi nabavke roba i usluga pokrivale tekuću godinu u visini odobrenih budžetskih sredstava.</t>
  </si>
  <si>
    <t>Raspodjelu sredstava za „Poboljšanje uslova rada odgojno-obrazovnih ustanova“ u potpunosti vršiti u skladu sa Programom utroška sredstava s kriterijima raspodjele sredstava, za prioritetne projekte poboljšanja uslova rada odgojno-obrazovnih ustanova.</t>
  </si>
  <si>
    <t>U skladu s nadležnostima propisanim Zakonom o udruženjima i fondacijama, izvršiti nadzor nad radom, raspodjelom i korištenjem sredstava Fonda za studentske zajmove za 2014. i 2015. godinu.</t>
  </si>
  <si>
    <t>Federalno ministarstvo okoliša i turizma</t>
  </si>
  <si>
    <t>ne</t>
  </si>
  <si>
    <t>03-24/16.</t>
  </si>
  <si>
    <t>Potrebno je uskladiti Pravilnik o unutrašnjoj organizaciji shodno izmjenama i dopunama Zakona o državnoj službi u FBiH od 25.12.2015. godine.</t>
  </si>
  <si>
    <t>Potrebno je Rješenje o odobravanju okolinskih dozvola izdavati nakon uplate naknade od strane podnosioca zahtjeva u skladu sa Pravilnikom o uvjetima i kriterijima koje moraju ispunjavati ovlašteni nosioci izrade Studije o utjecaju na okoliš, visini pristojbi, naknada i ostalih troškova nastalih u postupku procjene utjecaja na okoliš.</t>
  </si>
  <si>
    <t>Obračun poreza i doprinosa na obračunate i isplaćene naknade za rad uposlenika Ministarstva u komisijama vršiti u skladu sa zakonskim i ostalim važećim propisima.</t>
  </si>
  <si>
    <t>Obračun i iskazivanje potraživanja za refundaciju bolovanja preko 42 dana, vršiti pravovremeno na osnovu uredne knjigovodstvene dokumentacije uz dosljednu primjenu zakonskih i podzakonskih propisa.</t>
  </si>
  <si>
    <t>Izvršiti knjigovodstveno evidentiranje potraživanja po osnovu tužbi u korist Ministarstva u skladu sa Zakonom o budžetima u FBiH i Uredbom o računovodstvu budžeta u FBiH u cilju istinitog i tačnog prikazivanja potraživanja u Glavnoj knjizi Trezora.</t>
  </si>
  <si>
    <t>Potrebno je dosljedno poštivati odredbe zakonskih i ostalih propisa vezano za uspostavljanje knjigovodstvene evidencije, sačinjavanje finansijskih izvještaja i godišnjeg obračuna utroška sredstava razvojno-investicionih projekata.</t>
  </si>
  <si>
    <t>Federalno ministarstvo poljoprivrede, vodoprivrede i šumarstva</t>
  </si>
  <si>
    <t>03-17/16.</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</si>
  <si>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</si>
  <si>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Poduzeti aktivnosti da se interna revizija obavlja u skladu sa aktivnostima definisanim Zakonom o internoj reviziji FBiH, te ostalim podzakonskim propisima u dijelu redovne identifikacije i procjene rizika, te ažuriranja Strateškog plana rada interne revizije, kao i dokumentovanja praćenja aktivnosti poduzetih po preporukama internog revizora.</t>
  </si>
  <si>
    <t>Nadležni u Ministarstvu zajedno sa Federalnom upravom za inspekcijske poslove nastave aktivnosti na provođenju kontrole i inspekcijskog nadzora nad dodijeljenim poticajnim sredstvima.</t>
  </si>
  <si>
    <t>Uspostaviti sistem praćenja potrošnje fiksnih i mobilnih telefona u skladu sa važećim propisima.</t>
  </si>
  <si>
    <t>Federalno ministarstvo pravde</t>
  </si>
  <si>
    <t>Izvršiti analizu Pravilnika o unutrašnjoj organizaciji u cilju uspostavljanja funkcionalne i efikasne unutrašnje organizacije za obavljanje poslova iz nadležnosti Ministarstva koji su utvrđeni zakonskim i drugim propisima, kao i uspostave funkcije interne revizije u skladu sa Zakonom o internoj reviziji i Pravilnikom o kriterijima za uspostavljanje jedinica za internu reviziju u javnom sektoru u FBiH.</t>
  </si>
  <si>
    <t>Potrebno je poduzeti aktivnosti da se u skladu sa Zakonom o budžetima u FBiH i Uredbom o računovodstvu budžeta u FBiH sačinjavaju finansijski izvještaji za svaki kazneno popravni zavod, a u okviru Glavne knjige Trezora.</t>
  </si>
  <si>
    <t>Obračun poreza na naknade nastalih po osnovu nesamostalne djelatnosti po članu 10. stav 2. tačka 3. Zakona o porezu na dohodak vršiti na način propisan članom 27. Zakona o porezu na dohodak.</t>
  </si>
  <si>
    <t>Ugovore o djelu zaključivati samo za poslove koji nisu definisani Pravilnikom o unutrašnjoj organizaciji Ministarstva, iste zaključivati na određeno vrijeme, jednokratno, u skladu sa zakonskim propisima i za tačno definisane poslove koje treba izvršiti.</t>
  </si>
  <si>
    <t>Poduzimati aktivnosti na usklađivanja troškova izrade časopisa “Pravna misao“ sa ostvarenim prihodima i da ostvareni prihodi predstavljaju osnov za isplatu naknada vezano za izdavanje časopisa u cilju stvaranja preduslova za finansiranje časopisa iz vlastitih prihoda, a ne iz budžetskih sredstava, kao i aktivnosti na poboljšanju naplate potraživanja koja se odnose na neplaćene fakture za izdavanje časopisa“Pravna misao“.</t>
  </si>
  <si>
    <t>Prijem pripravnika vršiti u skladu sa Zakonom o državnoj službi u FBiH i Zakonom o namještenicima u organima državne službe u FBiH, a utvrđivanje prava na plaću i naknade koje pripadaju pripravniku vršiti u skladu sa Zakonom o radu i Zakonom o plaćama i naknadama u organima vlasti FBiH.</t>
  </si>
  <si>
    <t>Utvrđivanje prava i obračun i isplatu naknada koje su utvrđene zakonskim i podzakonskim propisima vršiti samo za one naknade za koje su planirana i odobrena sredstva u Budžetu FBiH.</t>
  </si>
  <si>
    <t>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t>
  </si>
  <si>
    <t>DA</t>
  </si>
  <si>
    <t>Potrebno je da Ministarstvo sa Federalnim ministarstvom financija poduzme aktivnosti s ciljem istinitog i točnog prikazivanja planova i realizacije kapitalnih projekata koji se financiraju iz inozemnih i domaćih izvora a za koje je isto nadležno.</t>
  </si>
  <si>
    <t>Ispoštovati odredbe Instrukcije kojom se utvrđuje metodologija za prenos nabavljenih stalnih sredstava i izvršenih radova krajnjim korisnicima i podnošenje završnog izvješća o završetku projekta.</t>
  </si>
  <si>
    <t>Nastaviti aktivnosti sukladno zakonskim nadležnostima u cilju rješavanja spora sa društvom „Končar – Električna vozila“ d.d. Zagreb.</t>
  </si>
  <si>
    <t>Nastaviti aktivnosti sukladno zakonskim nadležnostima u cilju korištenja Talgo vagona i o istom podnijeti Izvještaj Vladi FBiH, sukladno Zaključku od 31.10.2013. godine.</t>
  </si>
  <si>
    <t>Osigurati stalnu i neposrednu kontrolu, kroz kontinuirano praćenje i pregled izvršenih radova na svim područjima infrastrukture u FBiH i koja bi dokazala da se na ime odvijanja željezničkog putničkog prometa kontrolira sva obračunska i financijska dokumentacija kojom JP „Željeznice FBiH“ dokazuju namjenski utrošak doznačenih sredstava, sukladno Zakonu o financiranju željezničke infrastrukture, kao i zaključenim ugovorima.</t>
  </si>
  <si>
    <t>Nastaviti pratiti namjensko i blagovremeno trošenje odobrenih sredstava GSM licence i poduzimati aktivnosti u cilju konačnog završetka projekata koji se finansiraju iz navedenih sredstava.</t>
  </si>
  <si>
    <t>Federalno ministarstvo prostornog uređenja</t>
  </si>
  <si>
    <t>U skladu sa Zakonom o jedinstvenom uređivanju prava na gotovinsku naknadu pojedincima u FBiH u saradnji sa Federalnim ministarstvom za pitanja boraca i invalida odbrambeno - oslobodilačkog rata poduzeti aktivnosti na donošenju odgovarajućeg provedbenog akta i uspostavi Jedinstvenog registra korisnika gotovinskih naknada na koje se ne uplaćuju doprinosi.</t>
  </si>
  <si>
    <t>03-20/16.</t>
  </si>
  <si>
    <t>Obračun poreza i doprinosa nastalih po osnovu nesamostalne djelatnosti za zaposlenike Ministarstva vršiti na način propisan važećim zakonskim i drugim propisima.</t>
  </si>
  <si>
    <t>U slučaju nenamjenskog utroška sredstava Transfera za civilne invalide, poduzeti predviđene aktivnosti u skladu sa Zakonom o budžetima u FBiH i zaključenim ugovorima sa korisnicima sredstava.</t>
  </si>
  <si>
    <t>Izvršiti uvid u utrošak doznačenih budžetskih sredstava za izgradnju Tvornice urinara i mokraćnih kesa sa priključcima i na osnovu konstatovanog poduzeti adekvatne aktivnosti.</t>
  </si>
  <si>
    <t>Federalno ministarstvo raseljenih osoba i izbjeglica</t>
  </si>
  <si>
    <t>03-22/16</t>
  </si>
  <si>
    <t>Federalno ministarstvo trgovine</t>
  </si>
  <si>
    <t>03-15/16.</t>
  </si>
  <si>
    <t>Sa svim institucijama koje su bile nadležne za izradu Strategiju ekonomskog razvoja FBiH Izvršiti analizu do sada uloženih sredstva i po istom poduzeti potrebne aktivnosti.</t>
  </si>
  <si>
    <t>Prije pokretanja programa iz domena rada Ministarstva uraditi analize očekivane koristi i efekata primjene istog.</t>
  </si>
  <si>
    <t>Poboljšati funkcionisanje sistema internih kontrola u cilju otklanjanja utvrđenih nedostataka, kao i dosljedne primjene zakonskih i ostalih propisa, kao i internih akata Ministarstva.</t>
  </si>
  <si>
    <t>Potrebno je preispitati angažovanje uposlenika na više poslova u cilju postizanja obima i kvaliteta obavljanja poslova u skladu sa Privremenim pravilnikom o unutrašnjoj organizaciji.</t>
  </si>
  <si>
    <t>Potrebno je uskladiti interna akta Ministarstva sa zakonskim i ostalim važećim propisima.</t>
  </si>
  <si>
    <t>Ministarstvo treba da nastavi aktivnosti sa ostalim organima i institucijama na zakonskom regulisanju nadležnosti vezano za poslove evidencija iz oblasti vojne obaveze.</t>
  </si>
  <si>
    <t>Nastaviti aktivnosti na donošenju Izmjena i dopuna Zakona o posebnim pravima dobitnika ratnih priznanja i odlikovanja i članova njihovih porodica.</t>
  </si>
  <si>
    <t>Okončati kontrolu zakonitosti korisnika prava kojima su izdata privremena rješenja, u skladu sa Zakonom o prijevremenom povoljnijem penzionisanju branilaca odbrambeno-oslobodilačkog rata.</t>
  </si>
  <si>
    <t>U skladu sa Zakonom o jedinstvenom uređivanju prava na gotovinsku naknadu pojedincima u FBiH, u saradnji sa Federalnim ministarstvom rada i socijalne politike, poduzeti aktivnosti na donošenju odgovarajućeg provedbenog akta i uspostavi Jedinstvenog registra korisnika gotovinskih naknada na koje se ne uplaćuju doprinosi.</t>
  </si>
  <si>
    <t>Izvršiti korekciju knjiženja iz ranijih godina, kako bi obaveze po osnovu bruto plaća, doprinosa i naknada bile iskazane na analitičkim kontima propisanim Pravilnikom o knjigovodstvu Budžeta u FBiH.</t>
  </si>
  <si>
    <t>Izvršiti analizu dokumentacije na osnovu koje se utvrđuju prava na naknade za prevoz na posao i sa posla, te obračun istih vršiti u skladu sa odredbama Zakona o plaćama i naknadama u organima vlasti FBiH.</t>
  </si>
  <si>
    <t>Potrebno je odobrena sredstva koristiti samo za namjene i do visine određene u posebnom dijelu Budžeta FBiH i u skladu sa zaključcima Vlade FBiH, kao i drugim propisima koji su na snazi.</t>
  </si>
  <si>
    <t>Potrebno je izvršiti suštinsku analizu troškova zakupa i zaključenih ugovora o zakupu kako bi se sredstva za ove svrhe planirala u dostatnom iznosu a izdaci priznavali u skladu sa Zakonom o izvršenju budžeta i evidentirali u skladu sa Pravilnikom o knjigovodstvu budžeta u FBiH i Pravilnikom o finansijskom izvještavanju i godišnjem obračunu budžeta u FBiH.</t>
  </si>
  <si>
    <t>Evidentiranje rashoda i izdataka vršiti u skladu sa računovodstvenim principom modificiranog nastanka događaja po kojem se rashodi i izdaci priznaju u obračunskom periodu u kojem je obaveza za plaćanje i nastala.</t>
  </si>
  <si>
    <t>Isplatu naknada za rad radnih tijela vršiti samo ukoliko se ispune uslovi za isplatu navedeni u članu 8. Uredbe o načinu osnivanja i utvrđivanju visine naknade za rad radnih tijela osnovanih od strane Vlade FBiH i rukovodilaca federalnih organa državne službe.</t>
  </si>
  <si>
    <t>Obračun i uplatu poreza i doprinosa na naknade za rad u radnim tijelima vršiti u skladu sa odredbama Zakona o porezu na dohodak i pratećeg Pravilnika.</t>
  </si>
  <si>
    <t>Planiranje i realizaciju sredstava za provođenje aktivnosti revizije iz oblasti branilačko-invalidske zaštite u FBiH vršiti na osnovu prethodno utvrđenih potreba po vrsti i iznosu izdataka kako bi se u skladu sa istim u budžetu Ministarstva planirala sredstva i pratio namjenski utrošak istih.</t>
  </si>
  <si>
    <t>Finansijske promjene odnosno transakcije u budžetu evidentirati i iskazivati na odgovarajućim kontima u skladu sa Pravilnikom o knjigovodstvu budžeta u FBiH i Kontnim planom.</t>
  </si>
  <si>
    <t>Obračun i uplatu doprinosa i poreza na dohodak za osobe angažovane temeljem ugovora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</si>
  <si>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</si>
  <si>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Obračun i isplatu nagrada uposlenicima Ministarstva vršiti u skladu sa Odlukom Vlade FBiH o osiguranju kadrovskih i materijalnih pretpostavki za izvršenje Zakona o provođenju kontrole zakonitosti korištenja prava iz oblasti branilačko - invalidske zaštite.</t>
  </si>
  <si>
    <t>Izdatke nastale po osnovu zaključenih ugovora o volonterskom radu u skladu sa zakonskim i ostalim propisima evidentirati na predviđenoj poziciji izdataka za volonterski rad.</t>
  </si>
  <si>
    <t>Osigurati namjensko korištenje nabavljenih 7 putničkih automobila za potrebe provođenja kontrole zakonitosti korištenja prava iz oblasti branilačko - invalidske zaštite, kao i da se na navedenoj poziciji evidentiraju samo izdaci koji su vezani za njeno provođenje.</t>
  </si>
  <si>
    <t>Nastaviti aktivnosti u skladu sa utvrđenim nadležnostima vezano za nadzor nad provođenjem Zakona o pravima branilaca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</si>
  <si>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branilačko – invalidske zaštite vršiti u okviru glavne baze podataka i iskazivati na likvidacionim kartonima korisnika prava što je osnov za unos istih u Glavnu knjigu trezora.</t>
  </si>
  <si>
    <t>Nastaviti aktivnosti na utvrđivanju i isplati preostalih obaveza korisnicima invalidnina i naknada dobitnicima ratnih priznanja i odlikovanja za period 01.01. – 31.07.2009. godine, te u skladu sa konstatovanim izvršiti evidentiranje istih u pomoćnim evidencijama i Glavnoj knjizi trezora.</t>
  </si>
  <si>
    <t>Potrebno je jasno definisati opće, kao i mjerljive posebne kriterije sa utvrđenim odnosom između visine sredstava i kriterija, čijom primjenom će se osigurati ravnopravna raspodjela tekućeg transfera za pružanje pomoći pri liječenju ratnih vojnih invalida i članova njihove uže porodice, članova porodica šehida i poginulih boraca te demobilisanih boraca i članova njihove uže porodice.</t>
  </si>
  <si>
    <t>Prilikom bodovanja prijava dosljedno primjenjivati utvrđene opće i posebne kriterije, bodovanje vršiti na osnovu adekvatne dokumentacije a ugovorom sa korisnicima jasno definisati namjenu, način pravdanja sredstava i postupanja u slučaju kada sredstva nisu namjenski utrošena od strane korisnika, kako bi se obezbijedila ravnopravna raspodjela i namjenski utrošak sredstava tekućeg transfera za udruženja koja okupljaju boračku populaciju.</t>
  </si>
  <si>
    <t>Doraditi kriterije u dijelu bodovanja koji se zasniva na subjektivnoj procjeni komisije te ugovorom sa korisnicima jasno definisati namjenu, pravdanje sredstava i postupanja u slučaju kada sredstva nisu namjenski utrošena od strane korisnika kako bi se obezbijedila ravnopravna raspodjela i namjenski utrošak sredstava tekućeg transfera za obilježavanje značajnih datuma.</t>
  </si>
  <si>
    <t>Obezbijediti da se sredstva interventne rezerve tekućeg transfera za za udruženja koja okupljaju boračku populaciju i transfera za obilježavanje značajnih datuma koriste isključivo za hitne i nepredviđene izdatke, kako je predviđeno Programom utroška sredstava.</t>
  </si>
  <si>
    <t>Obaveze na teret budžeta tekuće godine preuzimati samo za namjene i do visine utvrđene u posebnom dijelu budžeta, ako su za to ispunjeni svi zakonom i dugim propisima utvrđeni uslovi u skladu sa Zakonom o budžetima u FBiH.</t>
  </si>
  <si>
    <t>Zaključenim ugovorima o javnim nabavkama definisati vrijednost nabavke za tekuću godinu u visini odobrenih budžetskih sredstava.</t>
  </si>
  <si>
    <t>Sukcesivne nabavke vršiti u skladu sa zaključenim ugovorima u dijelu poštivanja prihvaćenih cijena roba i usluga.</t>
  </si>
  <si>
    <t>Potrebno je da nadležni u Ministarstvu sa ostalim učesnicima u implementaciji novog informacionog sistema poduzmu sve mjere kako bi sistem konačno bio stavljen u funkciju.</t>
  </si>
  <si>
    <t>03-14/16.</t>
  </si>
  <si>
    <t>U skladu sa Zakonom o budžetima u FBiH i Zakonom o zdravstvenom osiguranju, a u saradnji sa nadležnim institucijama FBiH, poduzeti aktivnosti na usklađivanju zakonskih odredbi u pogledu finansiranja federalnog fonda solidarnosti.</t>
  </si>
  <si>
    <t>Poduzeti aktivnosti na blagovremenom donošenju programa utroška sredstvava transfera iz nadležnosti Ministarstva, kako bi se odobrena sredstva za iste u Budžetu FBiH, doznačila korisnicima u fiskalnoj godini u kojoj su i odobrena.</t>
  </si>
  <si>
    <t>U saradnji sa Federalnim ministarstvom finansija poduzeti aktivnosti na obezbjeđenju raspoloživosti sredstava i izmirivanju obaveza prema Zavodu zdravstvenog osiguranja i reosiguranja za sufinansiranje troškova raseljenih lica.</t>
  </si>
  <si>
    <t>U skladu sa nadležnostima i kriterijima za raspodjelu sredstava utvrđenim Programom utroška sredstava, poduzeti aktivnosti u dijelu suštinskog nadzora nad namjenskim utroškom sredstava Transfer za Zavod zdravstvenog osiguranja i reosiguranja FBiH - za sufinansiranje troškova raseljenih lica.</t>
  </si>
  <si>
    <t>Uskladu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</si>
  <si>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Izvršiti uvid u dokumentaciju vezanu za opravdanost planiranja i realizacije Tekućeg transfera drugim nivoima vlasti i fondovima – Agencija za kvalitet i akreditaciju u zdravstvu u FBiH – AKAZ iz Budžeta FBiH i poduzeti adekvatne aktivnosti.</t>
  </si>
  <si>
    <t>U skladu sa zakonskim propisima poduzeti aktivnosti u dijelu suštinskog nadzora nad namjenskim utroškom doznačenih sredstava Agenciji za kvalitet i akreditaciju u zdravstvu– AKAZ iz Budžeta za 2015. godinu, a u slučaju nenamjenskog utroška poduzeti aktivnosti kako bi se sredstva vratila u Budžet FBiH.</t>
  </si>
  <si>
    <t>Poduzeti aktivnosti na uspostavi funkcionalnijih internih kontrola u realizaciji Tekućeg transfera drugim nivoima vlasti i fondovima - zdravstvana zaštita Roma u FBiH.</t>
  </si>
  <si>
    <t>Obračun poreza i doprinosa za naknade članovima komisija koji su zaposlenici Ministarstva, nastalim po osnovu nesamostalne djelatnosti vršiti u skladu sa članom 27. Zakona o porezu na dohodak.</t>
  </si>
  <si>
    <t>Evidentiranje izdataka po osnovu Transfera za Zavod zdravstvenog osiguranja i reosiguranja FBiH za pokriće dijela gubitka iz 2011. godine, vršiti na osnovu relevantne dokumentacije u skladu sa Zakonom o računovodstvu u FBiH i Uredbe o računovodstvu budžeta u FBiH.</t>
  </si>
  <si>
    <t>U skladu sa Zakonom o izmjenama i dopunama Zakona o državnoj službi u FBiH, pristupiti izmenama i dopunama Pravilnika o unutrašnjoj organizaciji uz preispitivanje postojeće organizacije u cilju poboljšanja efikasnosti obavljanja poslova iz nadležnosti, koje su utvrđene zakonskim i drugim propisima.</t>
  </si>
  <si>
    <t>Poboljšati funkcionisanje sistema internih kontrola u dijelu utvrđenih nedostataka s ciljem otklanjanja istih, dosljedne primjene zakona i ostalih propisa i internih akata.</t>
  </si>
  <si>
    <t>Nabavku putem direktnog sporazuma vršiti u skladu sa Zakonom o javnim nabavkama i Pravilnikom o postupku direktnog sporazuma.</t>
  </si>
  <si>
    <t>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t>
  </si>
  <si>
    <t>03-01/16.</t>
  </si>
  <si>
    <t>Potrebno je da Vlada FBiH, u skladu sa nadležnostima nastavi aktivnosti na unapređenju rada i organizacije federalnih ministarstava i drugih tijela federalne uprave, u cilju uspostavljanja optimalnog broja uposlenih za obavljanje poslova iz nadležnosti istih i što efikasnijeg rada javne uprave.</t>
  </si>
  <si>
    <t>Potrebno je da Vlada FBiH i Ministarstvo finansija, u okviru svojih nadležnosti, poduzmu aktivnosti na provedbi Strategije javne interne finansijske kontrole u FBiH i Zakona o internoj reviziji u javnom sektoru FBiH u dijelu uspostavljanja odgovarajućeg sistema finansijskog upravljanja i kontrola kao i interne revizije i funkcionalne Centralne harmonizacijske jedinice.</t>
  </si>
  <si>
    <t>Kod pripreme, izrade budžeta, kao i izvršenja izvještavanja dosljedno se pridržavati odredbi Zakona o budžetima u FBiH, Zakona o izvršavanju Budžeta FBiH za izvještajnu godinu i Pravilnika o finansijskom izvještavanju i godišnjem obračunu budžeta u FBiH.</t>
  </si>
  <si>
    <t>Odobrena sredstva koristiti samo za namjene i do visine određene u Posebnom dijelu Budžeta FBiH i u skladu sa zaključcima Vlade FBiH, kao i drugim propisima koji su na snazi.</t>
  </si>
  <si>
    <t>Obračun i isplatu troškova službenog putovanja vršiti u skladu sa Uredbom o naknadama troškova za službena putovanja, te uspostaviti kontrolu nad istim.</t>
  </si>
  <si>
    <t>Preispitati Zaključak Vlade FBiH o pravu korištenja službenih telefona.</t>
  </si>
  <si>
    <t>Poštivati odredbe Uredbe o uslovima i načinu korištenja službenih putničkih automobila u organima uprave u FBiH, Pravilnika o uslovima i načinu korištenja službenih putničkih automobila i Pravilnika o obaveznom sadržaju i načinu popunjavanja obrasca putnog naloga.</t>
  </si>
  <si>
    <t>Nastaviti aktivnosti na iznalaženju rješenja za trajan i cjelovit smještaj federalnih organa i institucija.</t>
  </si>
  <si>
    <t>Obračun i isplatu naknada za rad radnih tijela vršiti samo ukoliko se ispune uslovi propisani Uredbom o načinu osnivanja i utvrđivanju visine naknade za rad radnih tijela osnovanih od strane Vlade FBiH i rukovodioca federalnih organa državne službe, a pripadajuće poreze i doprinose na naknadu istih obračunavati i plaćati u skladu sa važećim zakonskim propisima.</t>
  </si>
  <si>
    <t>Potrebno je da Vlada FBiH poduzme aktivnosti kako bi se ugovori o djelu zaključivali samo za poslove i radne zadatke za koje je u skladu sa zakonskim propisima predviđeno zaključivanje navedenih ugovora, da se isti zaključuju jednokratno, na određeno vrijeme, sa tačno definisanim poslovima koje treba uraditi.</t>
  </si>
  <si>
    <t>Za obavljanje poslova utvrđenih Pravilnikom o unutrašnjoj organizaciji i sistematizaciji radnih mjesta angažovanje izvršilaca vršiti u skladu sa Zakonom o državnoj službi u FBiH i Zakonom o namještenicima u organima državne službe u FBiH, u cilju smanjenja i ukidanja zaključivanja ugovora o djelu.</t>
  </si>
  <si>
    <t>Potrebno je da svi budžetski korisnici provode odredbe Uredbe o reprezentaciji i poklonima u federalnim organima uprave i federalnim upravnim organizacijama i vlastitih internih akata.</t>
  </si>
  <si>
    <t>Obračun i uplatu doprinosa i poreza na dohodak za osobe angažovane po ugovorima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</si>
  <si>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</si>
  <si>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Poduzeti aktivnosti na blagovremenom donošenju programa utroška sredstava transfera kako bi se osigurala realizaciji istih u  fiskalnoj godini u kojoj su i odobreni.</t>
  </si>
  <si>
    <t>Odlukama o raspodjeli sredstava tekućih transfera jasno definirati namjenu odobravanja sredstava, utvrditi obavezu izvještavanja o namjenskom utrošku doznačenih sredstava, te osigurati nadzor nad utroškom ovih sredstava.</t>
  </si>
  <si>
    <t>Obezbijediti provođenje Zakona o pravima boraca i članova njihovih porodica od strane nižih nivoa vlasti kao i postupanje istih po aktima Ministarstva, te u pomoćnim evidencijama i Glavnoj knjizi Trezora evidentirati sve isplate korisnicima boračko-invalidske zaštite i preostale obaveze korisnicima invalidnina i naknada dobitnicima ratnih priznanja i odlikovanja (period 01.01.-31.07.2009. godine).</t>
  </si>
  <si>
    <t>Obaveze, odnosno rashode stvarati u skladu sa Zakonom o budžetima u FBiH i Zakonom o izvršavanju budžeta u FBiH, samo za namjene i do visine utvrđene u Posebnom dijelu Budžeta, te iste iskazivati u periodu kada je obaveza i nastala nezavisno od plaćanja.</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</si>
  <si>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</si>
  <si>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Redovno vršiti kontrolu na terenu i kontrolu za mjere ruralnog razvoja i proizvodne mjere u okviru sistema plaćanja u poljoprivredi i ruralnom razvoju, u skladu sa zakonskim i drugim propisima.</t>
  </si>
  <si>
    <t>Utvrditi tačan iznos obaveza Federacije BiH za izmirenje duga Ruskoj Federaciji za isporuku prirodnog gasa u periodu 1992-1995. godina i izvršiti nadzor nad namjenskim utroškom sredstava tekućih transfera (subvencije javnim preduzećima).</t>
  </si>
  <si>
    <t>Ugovore sa JP „Željeznice FBiH“ d.o.o. Sarajevo o realizaciji doznačenih sredstava iz Budžeta FBiH za finansiranje željezničke infrastrukture i sufinansiranje putničkog i kombinovanog prometa blagovremeno zaključivati, u skladu sa Zakonom o finansiranju željezničke infrastrukture i sufinansiranju putničkog i kombinovanog prometa, te poduzimati aktivnosti u dijelu nadzora nad realizacijom zaključenih ugovora.</t>
  </si>
  <si>
    <t>Uspostaviti nadzor nad isporukom doniranih grla između dobavljača i korisnika pomoći, kako bi se osigurala isporuka grla ugovorenih osobina i sa potrebnom dokumentacijom.</t>
  </si>
  <si>
    <t>Pisanim aktom definisati način i kriterije raspodjele sredstava, te metodologiju vrednovanja prilikom dodjele sredstava transfera za institucije nauke i podsticaj naučno-istraživačkog rada od značaja za FBiH.</t>
  </si>
  <si>
    <t>Donijeti mjerljive kriterije za rangiranje projekata sanacije šteta nastalih uslijed poplava i klizišta i projekata utopljavanja zgrada radi uštede energije, odabir projekata vršiti na osnovu javnog poziva, te poštivati odredbe Zakona o izvršavanju Budžeta FBiH, odluka o usvajanju programa i ugovora.</t>
  </si>
  <si>
    <t>Unaprijediti kriterije po programima za raspodjelu sredstava transfera turizam i zaštitu okoliša, u cilju osiguranja transparentnosti i izbjegavanja subjektivnog bodovanja članova Komisije za odabir korisnika  i ugovorima o realizaciji dodijeljenih sredstava jasno i precizno navesti za koje programske aktivnosti se mogu trošiti odobrena budžetska sredstva.</t>
  </si>
  <si>
    <t>Preispitati opravdanost planiranja i realizacije interventnih ili sredstva rezerve, programima utroška sredstava transfera, u cilju ukidanja istih.</t>
  </si>
  <si>
    <t>Sačiniti detaljan pregled plana postupanja po preporukama datim u Izvještaju o reviziji finansijskih izvještaja FMO i VF za 2005. godinu i isti dostaviti Uredu za reviziju institucija u FBiH.</t>
  </si>
  <si>
    <t>Sredstva Tekuće rezerve odobravati samo za izdatke koje prilikom planiranja budžeta nije bilo moguće predvidjeti, te propisati mjerljive kriterije za utvrđivanje visine sredstava i raspodjelu Tekuće rezerve Premijera i dva dopremijera.</t>
  </si>
  <si>
    <t>Poštovati važeće zakonske propise vezane za razvojno – investicione projekte, a izvještaje o utrošku sredstava sačinjavati na način koji omogućava praćenje planiranih i realiziranih veličina, uz adekvatnu analizu realizacije projekata, te iste dostaviti nadležnim organima i institucijama na postupanje.</t>
  </si>
  <si>
    <t>Neutrošena namjenska sredstva potrebno je na kraju godine, prije izrade godišnjeg obračuna, preknjižiti na kratkoročna vremenska razgraničenja, kako je to važećim propisima i regulisano.</t>
  </si>
  <si>
    <t>Stalna sredstva iskazivati na osnovu vjerodostojnih knjigovodstvenih isprava u skladu sa odredbama Zakona o računovodstvu i reviziji u FBiH, Zakona o budžetima u FBiH i Uredbi o računovodstvu budžeta u FBiH, te riješiti status ulaganja u objekte koji nisu u vlasništvu FBiH i imovinsko–pravne odnose (Dom odmora Trpanj, Velika sala u zgradi Parlamenta FBiH i drugi objekti).</t>
  </si>
  <si>
    <t>Poduzeti aktivnosti da svi učesnici u postupku poštuju odredbe zaključenih ugovora o komisionim poslovima sa Razvojnom bankom FBiH i da se raspodjela prikupljenih sredstava vrši po propisima.</t>
  </si>
  <si>
    <t>Potrebno je kontinuirano vršiti nadzor i provjeru namjenskog utroška sredstava i realizaciju projekata koji se finansiraju iz kreditnih linija Razvojne banke FBiH.</t>
  </si>
  <si>
    <t>Poduzeti propisane aktivnosti i zakonom utvrđene mjere u cilju naplate potraživanja od krajnjih korisnika kredita, a evidentiranje istih izvršiti u skladu sa važećim propisima.</t>
  </si>
  <si>
    <t>Preispitati primjenu protokola zaključenih između Ministarstva za pitanja boraca i invalida odbrambeno-oslobodilačkog rata i poslovnih banaka i poduzeti aktivnosti u cilju naplate potraživanja po osnovu više isplaćenih sredstava naknada iz boračko-invalidske zaštite.</t>
  </si>
  <si>
    <t>Utvrditi tačan iznos duga, zaduženja i ostalih obaveza, kao i potraživanja prijašnjeg Federalnog ministarstva odbrane, Vojske Federacije BiH i Obavještajno - sigurnosne službe FBiH, te iste iskazati.</t>
  </si>
  <si>
    <t>Rashode iskazivati na poziciji kratkoročnih razgraničenja u skladu sa odredbama Pravilnika o knjigovodstvu budžeta u FBiH i Računovodstvenih politika za federalne budžetske korisnike i trezor.</t>
  </si>
  <si>
    <t>Obaveze po osnovu pravosnažnih sudskih presuda i izvršnih rješenja koje, prema prezentiranim podacima na dan 31.12.2015. godine, iznose 37.927.116 KM evidentirati u Glavnoj knjizi Trezora.</t>
  </si>
  <si>
    <t>Poduzeti aktivnosti u cilju zaključenja supsidijarnih ugovora između BiH i FBiH, kao i FBiH i krajnjih korisnika (općina Široki Brijeg, Ljubuški i Fojnica), kako bi se zaduženje i knjigovodstveno evidentiranje izvršilo u skladu sa propisima.</t>
  </si>
  <si>
    <t>Utvrditi tačan iznos izvršenog zaduženja i otplata duga po gotovinskim isplatama izvršenim po pravosnažnim sudskim presudama za dug po ratnim potraživanjima i staroj deviznoj štednji i na pozicijama dugoročnih obaveza izvršiti potrebna knjiženja, u skladu sa Instrukcijom iz 2012. godine.</t>
  </si>
  <si>
    <t>Izvršiti provjeru evidencija i utvrditi da li su obaveze u iznosu 40.684.302 KM, po izvšenoj sedmoj emisiji obveznica za izmirenje duga stare devizne štednje, u ranijem periodu bile evidentirane ili ne na poziciji ostalih dugoročnih obaveza, te shodno utvrđenom izvršiti potrebna knjiženja.</t>
  </si>
  <si>
    <t>Izvršiti provjeru evidencija ratnih potraživanja i utvrditi da li su neosnovano stornirane gotovinske isplate u iznosu od 222.295 KM, u ranijem periodu bile evidentirane ili ne na poziciji dugoročnih obaveza, te shodno utvrđenom stanju i važećim instrukcijama izvršiti potrebna knjiženja.</t>
  </si>
  <si>
    <t>Uspostaviti redovnu komunikaciju sa Federalnim pravobranilaštvom i osigurati protok informacija o pravosnažnim sudskim presudama za ratna potraživanja i iznosu potraživanja po presudama.</t>
  </si>
  <si>
    <t>Utvrditi realne obaveze po ratnim potraživanjima i sačiniti detaljnu Informaciju za Vladu FBiH sa prijedlogom mjera, u cilju potpune implementacije Akcionog plana za izmirenje pravosnažnih sudskih presuda po osnovu ratnih potraživanja.</t>
  </si>
  <si>
    <t>Utvrditi tačan iznos obveznica po osnovu ratnih potraživanja koje su korigovane i isplaćene prije roka, utvrditi status istih i dalje aktivnosti vezano za navedene obveznice, te informisati Vladu FBiH.</t>
  </si>
  <si>
    <t>Popis imovine, obaveza i potraživanja izvršiti blagovremeno i sveobuhvatno, te uskladiti knjigovodstveno stanje sa stanjem utvrđenim popisom, kako je to Zakonom o računovodstvu i reviziji u FBiH, Uredbom o računovodstvu budžeta u FBiH i Pravilnikom o knjigovodstvu budžeta u FBiH propisano.</t>
  </si>
  <si>
    <t>Potrebno je da budžetski korisnici, Ministarstvo finansija i Pravobranilaštvo izvrše usaglašavanje obaveza i potraživanja po pravosnažnim sudskim presudama i izvršnim rješenjima i evidentiranje istih.</t>
  </si>
  <si>
    <t>03-12,03,04/16.</t>
  </si>
  <si>
    <t>Potrebno je u skladu sa Zakonom o računovodstvu i reviziji u FBiH, Uredbom o računovodstvu budžeta u FBiH i Pravilnikom o knjigovodstvu budžeta u FBiH vršiti popis stalnih sredstava i obaveza u propisanim rokovima i usaglašavanje knjigovodstvenog stanja sa stanjem utvrđenim popisom (Predstavnički dom, Zajednička služba).</t>
  </si>
  <si>
    <t>Potrebno je riješiti problem imenovanja sekretara Predstavničkog doma.</t>
  </si>
  <si>
    <t>Potrebno je da se postojeći Pravilnik o internim kontrolama u sadržajnom dijelu dopuni u dijelu procjene rizika svih bitnih procesa iz nadležnosti Predstavničkog doma i u skladu sa istim uspostave odgovarajuće kontrolne aktivnosti.</t>
  </si>
  <si>
    <t>Potrebno je doraditi Pravilnik o uvjetima i načinu korištenja putničkih automobila u Predstavničkom domu u dijelu utvrđivanja normativa potrošnje goriva po pređenom kilometru, kao i u dijelu utvrđivanja kontrole parkiranja vozila nakon radnog vremena.</t>
  </si>
  <si>
    <t>Potrebno je da se svi provedeni postupci nabavki o dodjeljenim ugovorima objavljuju na portalu Agencije za javne nabavke BiH, kako je to propisano Zakonom o javnim nabavkama.</t>
  </si>
  <si>
    <t>Uspostaviti funkciju interne revizije sukladno Zakonu o internoj reviziji u javnom sektoru u FBiH i Pravilniku o kriterijima za uspostavljanje jedinica za internu reviziju u javnom sektoru u FBiH.</t>
  </si>
  <si>
    <t>03-26/16.</t>
  </si>
  <si>
    <t>U suradnji sa Vladom FBiH i drugim nadležnim institucijama poduzeti aktivnosti na donošenju zakonskih propisa i drugih akata vezanih za konačno rješavanje imovine prijašnjeg Federalnog ministarstva odbrane i Vojske FBiH, koja je 2006. godine data u nadležnost Federaciji BiH.</t>
  </si>
  <si>
    <t>U suradnji sa Vladom FBiH pristupiti sistematskom i trajnom rješavanju smještaja federalnih institucija.</t>
  </si>
  <si>
    <t>Preispitati opravdanost isplata zaposlenicima po osnovu rada u povjerenstvima za poslove iz nadležnosti Službe, obračun istih uskladiti sa odredbama Zakona o porezu na dohodak, te poduzeti aktivnosti u cilju ukidanja istih.</t>
  </si>
  <si>
    <t>Ugovore o djelu zaključivati samo za poslove za koje su zakonskim propisima uređene mogućnosti zaključivanja istih.</t>
  </si>
  <si>
    <t>Stalna sredstva iskazivati temeljem vjerodostojnih knjigovodstvenih isprava sukladno Zakonu o računovodstvu i reviziji u FBiH, Zakonu o proračunima u FBiH i Uredbi o računovodstvu proračuna u FBiH.</t>
  </si>
  <si>
    <t>Riješiti status ulaganja u objekte koji nisu u vlasništvu FBiH i imovinsko–pravne odnose (Dom odmora Trpanj, Velika sala u zgradi Parlamenta FBiH, JP Geodetski zavod BiH i drugi objekti).</t>
  </si>
  <si>
    <t>Nastaviti aktivnosti vezano za pokrenute tužbe protiv zakupaca poslovnih prostora Prijašnjeg FMO-a i ostalih poslovnih prostora i bespravnih korisnika u cilju reguliranja statusa spornih korisnika, naplate dugovanja u Proračun FBiH i ulaska u posjed istih od strane Službe.</t>
  </si>
  <si>
    <t>Fakturiranje i iskazivanje tražbina od pruženih usluga vršiti temeljem vjerodostojne dokumentacije.</t>
  </si>
  <si>
    <t>Nastaviti aktivnosti sukladno zakonskim propisima za naplatu tražbina temeljem datih kredita.</t>
  </si>
  <si>
    <t>Godišnjim popisom izvršiti popis cjelokupne imovine i uskladiti stanje sredstava i njihovih izvora iskazanih u računovodstvu sa stanjem utvrđenim popisom temeljem izvršenog uvida u iste sukladno Zakona o računovodstvu i reviziji u FBiH, Uredbi o računovodstvu proračuna u FBiH i Pravilnika o knjigovodstvu proračuna u FBiH.</t>
  </si>
  <si>
    <t>Postupke nabave provoditi sukladno Zakonu o javnim nabavama BiH i Pravilniku o postupku direktnog sporazuma u dijelu pravilnog odabira postupka nabavke.</t>
  </si>
  <si>
    <t>Odlukom o načinu i kriterijima raspodjele sredstava tekućih transfera utvrditi način raspodjele kojim se osigurava transparentnost u dodjeli sredstava, kao i jasni i primjenjivi kriteriji za vrednovanje pristiglih zahtjeva.</t>
  </si>
  <si>
    <t>Vlada FBiH</t>
  </si>
  <si>
    <t>Sredstva rezerve ili interventna sredstva ne mogu se planirati programima utroška sredstava tekućih i kapitalnih transfera.</t>
  </si>
  <si>
    <t>Odluke Vlade FBiH o izdvajanju sredstava transfera donositi u skladu sa odredbama Zakona o izvršavanju budžeta FBiH.</t>
  </si>
  <si>
    <t>Preispitati opravdanost donesene Uredbe Vlade FBiH o načinu obrazovanja i visini naknade za rad radnih tijela osnovanih od strane Vlade FBiH i rukovodilaca federalnih organa državne službe kao i akte o imenovanju radnih tijela i komisija, uvažavajući odredbe Poslovnika o radu Vlade FBiH.</t>
  </si>
  <si>
    <t>Akte o imenovanju radnih tijela i komisija uskladiti sa odredbama Uredbe Vlade FBiH o načinu obrazovanja i visini naknade za rad radnih tijela osnovanih od strane Vlade FBiH i rukovodilaca federalnih organa državne službe i Poslovnika o radu Vlade FBiH.</t>
  </si>
  <si>
    <t>03-08/16.</t>
  </si>
  <si>
    <t>Potrebno je unaprijediti sistem internih kontrola, u cilju otklanjanja utvrđenih nedostataka, dosljedne primjene zakonskih i ostalih propisa.</t>
  </si>
  <si>
    <t>Potrebno je da Vlada FBiH prilikom donošenja Programa utroška sredstava tekućih i kapitalnih transfera izvrši suštinsku analizu svih elemenata programa utroška sredstava, a posebno kriterija za raspodjelu sredstava, koji moraju biti odgovarajući za date programe utroška sredstava i prilagođeni namjeni svakog programa, te mjerljivi i dovoljno razrađeni kako bi poslužili za odabir projekata i programa za sufinansiranje.</t>
  </si>
  <si>
    <t>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t>
  </si>
  <si>
    <t>Potrebno je da Vlada FBiH jasno definira način izvještavanja o utrošku sredstava transfera i naloži utvrđivanje procjene efekata koji su postignuti utrošenim sredstvima transfera prethodne godine, a od kojih će zavisiti visina i namjena sredstava koja se planiraju za narednu godinu.</t>
  </si>
  <si>
    <t>Akte o osnivanju radnih tijela i komisija uskladiti sa odredbama Uredbe o načinu obrazovanja i utvrđivanja visine naknade za rad radnih tijela osnovanih od strane Vlade FBIH i rukovodilaca federalnih organa, u dijelu propisanih podataka koje ista treba da sadrže.</t>
  </si>
  <si>
    <t>Osigurati praćenje i izvještavanje o realizaciji radnih zadataka za radna tijela koja je formirala Vlada FBiH, te osigurati i poštovanje rokova prilikom izvršenja zadataka i poslova radnih tijela.</t>
  </si>
  <si>
    <t>Nastaviti aktivnosti na konačnom rješavanju spornih odnosa i pribavljanju vjerodostojne knjigovodstvene dokumentacije za nepokretnosti iskazane u finansijskim izvještajima Službe za zajedničke poslove organa i tijela FBiH i drugih federalnih organa i institucija.</t>
  </si>
  <si>
    <t>U saradnji sa nadležnim institucijama intenzivirati aktivnosti neophodne u cilju usvajanja Zakona o državnoj imovini na nivou BiH.</t>
  </si>
  <si>
    <t>Poduzeti odgovarajuće radnje na okončanju postupka dobivanja urbanističke saglasnosti i građevinske dozvole, vezano za kupovinu hotela „Hercegovina“ i izgradnju objekata za smještaj federalnih ministarstava u Mostaru.</t>
  </si>
  <si>
    <t>Sačiniti detaljan pregled plana postupanja po preporukama datim u Izvještaju o reviziji finansijskih izvještaja FMO i VF za 2005. godinu.</t>
  </si>
  <si>
    <t>Prilikom usklađivanja pravilnika o unutrašnjoj organizaciji i sistematizaciji radnih mjesta utvrditi optimalan broj izvršilaca u federalnim organima i organizacijama.</t>
  </si>
  <si>
    <t>Postupati u skladu sa odredbama Zakona o budžetima u FBiH, Zakona o izvršavanju Budžeta FBiH i Pravilnika o finansijskom izvještavanju i godišnjem obračunu budžeta u FBiH, u dijelu planiranja Tekuće rezerve, sačinjavanja i dostavljanja operativnih planova, te popunjavanja Godišnjih računovodstvenih izvještaja.</t>
  </si>
  <si>
    <t>Prilikom upošljavanja poštivati odredbe Pravilnika o unutrašnjoj organizaciji u dijelu ispunjavanja potrebnih godina radnog staža propisanih za radna mjesta.</t>
  </si>
  <si>
    <t>Isplate naknada za rad u komisijama uskladiti sa odredbama Zakona o porezu na dohodak.</t>
  </si>
  <si>
    <t>Odredbe Zakona o izvršenju budžeta FBiH u dijelu raspodjele sredstva za finansiranje političkih stranaka uskladiti sa Zakonom o finansiranju političkih stranaka.</t>
  </si>
  <si>
    <t>Sredstva za odobravanje putem tekućih transfera planirati na pozicijama budžetskih korisnika u skladu sa nadležnostima istih koje su utvrđene zakonskim propisima.</t>
  </si>
  <si>
    <t>JIB</t>
  </si>
  <si>
    <t>OJ</t>
  </si>
  <si>
    <t>Domen</t>
  </si>
  <si>
    <t>Komentar</t>
  </si>
  <si>
    <t>Budžet FBiH</t>
  </si>
  <si>
    <t xml:space="preserve">Potrebno je da Vlada FBiH u saradnji sa Ministarstvom finansija inicira usvajanje međunarodnih računovodstvenih standarda za javni sektor. </t>
  </si>
  <si>
    <t xml:space="preserve">Imenovanje savjetnika vršiti u skladu sa zakonskim, podzakonskim i internim propisima koji regulišu navedenu oblast. </t>
  </si>
  <si>
    <t xml:space="preserve">Potrebno je sačiniti godišnji Plan i program stručnog obrazovanja i usavršavanja državnih službenika i namještenika i u skladu sa potrebama utvrđenih Pravilnikom o unutrašnjoj organizaciji izvršiti odabir uposlenika koji imaju pravo na stručno obrazovanje i usavršavanje. </t>
  </si>
  <si>
    <t xml:space="preserve">Finansijske promjene odnosno transakcije u budžetu evidentirati i iskazivati na odgovarajućim kontima u skladu sa Pravilnikom o knjigovodstvu budžeta u FBiH i Kontnim planom. </t>
  </si>
  <si>
    <t xml:space="preserve">Uspostaviti odgovarajuću evidenciju korisnika penzija po povoljnijim uslovima, u cilju uspostavljanja kontrole i praćenja ostvarivanja navedenih prava. </t>
  </si>
  <si>
    <t xml:space="preserve">Raspodjelu sredstava za „Poboljšanje uslova rada odgojno-obrazovnih ustanova“ u potpunosti vršiti u skladu sa Programom utroška sredstava s kriterijima raspodjele sredstava, za prioritetne projekte. </t>
  </si>
  <si>
    <t xml:space="preserve">Preispitati opravdanost kontinuiranog planiranja i izvršavanja kapitalnog transfera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</si>
  <si>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</si>
  <si>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Donijeti mjerljive i razrađene kriterije koji će poslužiti za ocjenu, vrednovanje i rangiranje aplikacija kapitalnih transfera za zaštitu nacionalnih spomenika, odabir projekata vršiti na osnovu javnog poziva i mjerljivih kriterija, a odluke o raspodjeli sredstava donositi u skladu sa odredbama Zakona o izvršavanju Budžeta FBiH i Odluke Vlade FBiH o usvajanju programa i kriterija raspodjele sredstava. </t>
  </si>
  <si>
    <t xml:space="preserve">Poštivati Računovodstvene politike za federalne budžetske korisnike i trezor i na poziciji kapitalnih transfera iskazati samo sredstva koja predstavljaju nepovratna davanja u svrhu nabave kapitalne (dugotrajne, stalne) imovine i kapitalnih ulaganja, koja su kapitalno sredstvo drugog pravnog lica. </t>
  </si>
  <si>
    <t xml:space="preserve">Potrebno je efikasno realizovati kreditna sredstva i izvršiti kontrolu utroška sredstava. </t>
  </si>
  <si>
    <t xml:space="preserve">Izvršiti usaglašavanje izvora stalnih sredstava i sadašnje vrijednosti stalnih sredstava, kao i usaglašavanje ostalih izvora sredstava sa dugoročnim plasmanima. </t>
  </si>
  <si>
    <t xml:space="preserve">U potpunosti primjenjivati Zakon o javnim nabavkama i provedbene akte vezano za navedeni Zakon, te pratiti realizaciju zaključenih ugovora u skladu sa prihvaćenim ponudama. </t>
  </si>
  <si>
    <t xml:space="preserve">Utvrditi tačan iznos duga, zaduženja i ostalih obaveza prijašnjeg Federalnog ministarstva odbrane i Vojske Federacije BiH, sačiniti pregled plana postupanja po preporukama datim u Izvještaju o reviziji finansijskih izvještaja FMO i VF za 2005. godinu, te utvrditi odgovornost zaduženih za neizvršavanje istih. </t>
  </si>
  <si>
    <t xml:space="preserve">Utvrditi tačan iznos duga, zaduženja i ostalih obaveza, kao i potraživanja prijašnjeg Federalnog ministarstva odbrane, Vojske Federacije BiH i Obavještajno - sigurnosne službe FBiH. </t>
  </si>
  <si>
    <t xml:space="preserve"> 06-01/17.</t>
  </si>
  <si>
    <t>Potrebno je da Vlada FBiH i Ministarstvo finansija, u okviru svojih nadležnosti, poduzmu aktivnosti na provedbi Zakona o internoj reviziji u javnom sektoru FBiH i Strategije javne interne finansijske kontrole u FBiH u dijelu uspostavljanja odgovarajućeg sistema finansijskog upravljanja i kontrola kao i interne revizije i funkcionalne Centralne harmonizacijske jedinice.</t>
  </si>
  <si>
    <t>Potrebno je da Vlada FBiH i Ministarstvo finansija, u okviru svojih nadležnosti, prilikom sačinjavanja i dostavljanja Izvještaja o izvršenju Budžeta FBiH dosljedno provode odredbe Zakona o budžetima u FBiH, Zakona o izvršavanju Budžeta FBiH za izvještajnu godinu i Pravilnika o finansijskom izvještavanju i godišnjem obračunu budžeta u FBiH.</t>
  </si>
  <si>
    <t>Osigurati dosljednu primjenu člana 6.i člana 8. Zakona o plaćama i naknadama u organima vlasti FBiH vezano za obračun plaće za profesionalne zastupnike u Parlamentu FBiH.</t>
  </si>
  <si>
    <t>Potrebno je da Ministarstvo finansija osigura saglasnost kreditora za prenesena sredstva iz revolving fonda, u suprotnom izvršiti povrat, kako bi se ista koristila za propisane namjene.</t>
  </si>
  <si>
    <t>Obračun, isplatu i kontrolu troškova službenog putovanja svi budžetski korisnici treba da vrše u skladu sa Uredbom o naknadama troškova za službena putovanja.</t>
  </si>
  <si>
    <t>Potrebno je da Vlada FBiH preispita Zaključak o pravu korištenja službenih telefona u dijelu ograničenja potrošnje i poreznog tretmana isplaćenih naknada uposlenicima.</t>
  </si>
  <si>
    <t>Potrebno je da svi budžetski korisnici poštuju odredbe Uredbe o uslovima i načinu korištenja službenih putničkih automobila u organima uprave u FBiH, Pravilnika o uslovima i načinu korištenja službenih putničkih automobila i Pravilnika o obaveznom sadržaju i načinu popunjavanja obrasca putnog naloga.</t>
  </si>
  <si>
    <t>Potrebno je da Vlada FBiH nastavi aktivnosti na iznalaženju rješenja za trajan i cjelovit smještaj federalnih organa i institucija.</t>
  </si>
  <si>
    <t>Za obavljanje poslova utvrđenih Pravilnikom o unutrašnjoj organizaciji i sistematizaciji radnih mjesta, potrebno je da budžetski korisnici, angažovanje izvršilaca vrše u skladu sa Zakonom o državnoj službi u FBiH i Zakonom o namještenicima u organima državne službe u FBiH.</t>
  </si>
  <si>
    <t xml:space="preserve">Finansijske promjene odnosno transakcije u budžetu Ministarstva za pitanje boraca i invalida odbrambeno-oslobodilačkog rata potrebno je evidentirati i iskazivati na odgovarajućim kontima u skladu sa Pravilnikom o knjigovodstvu budžeta u FBiH i Kontnim planom. </t>
  </si>
  <si>
    <t>Poduzeti aktivnosti kako bi Institut za medicinsko vještačenje zdravstvenog stanja postupio u skladu sa odredbama zaključenog ugovora o obavljanju poslova medicinskog vještačenja zdravstvenog stanja u postupku za ostvarivanje prava iz oblasti boračko – invalidske zaštite i ocjene vojnog invaliditeta, u dijelu izvršenja obaveze u ugovorenom roku.</t>
  </si>
  <si>
    <t>Potrebno je da Vlada FBiH u saradnji sa nadležnim resornim ministarstvima pristupi izmjeni zakonskih propisa koji regulišu finansiranje pojedinih oblasti u zdravstvu, poljoprivredi, subvencija javnim preduzećima i boračko – invalidskoj zaštiti.</t>
  </si>
  <si>
    <t>Odlukama Vlade FBiH o raspodjeli sredstava tekućih transfera utvrditi mjerljive kriterije, jasno definisati namjenu odobravanja sredstava, utvrditi obavezu izvještavanja o namjenskom utrošku doznačenih sredstava, te osigurati nadzor nad utroškom ovih sredstava.</t>
  </si>
  <si>
    <t>Potrebno je da budžetski korisnici u saradnji sa Vladom FBiH i Ministarstvom finansija poduzmu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t>
  </si>
  <si>
    <t>Planiranje i raspodjelu sredstava transfera vršiti u skladu sa donesenim programima utroška sredstava koji trebaju biti prilagođeni namjeni transfera i isti ne treba da sadrže interventna ili sredstva rezerve.</t>
  </si>
  <si>
    <t xml:space="preserve">Potrebno je da Ministarstvo energije, rudarstva i industrije i Ministarstva razvoja, poduzetništva i obrta efikasno realizuju kreditna sredstva i izvrše kontrolu utroška sredstava. </t>
  </si>
  <si>
    <t>Potrebno je da Vlada FBiH utvrdi stvarnu vrijednost stalnih sredstava koja su iskazana na pozicijama institucija koje su prešle na državni nivo.</t>
  </si>
  <si>
    <t>Potrebno je da Vlada FBiH poduzme aktivnosti da svi učesnici u postupku poštuju odredbe zaključenih ugovora o komisionim poslovima sa Razvojnom bankom FBiH i da se raspodjela prikupljenih sredstava vrši po propisima.</t>
  </si>
  <si>
    <t>Nadležni budžetski korisnici treba kontinuirano da vrše nadzor i provjeru namjenskog utroška sredstava i realizaciju projekata, te poduzimaju aktivnosti u cilju naplate dospjelih plasmana koji su finansirani iz kreditnih linija Razvojne banke FBiH i drugih finansijskih institucija.</t>
  </si>
  <si>
    <t>Potrebno je da Ministarstvo finansija i Ministarstvo prometa i komunikacija poduzmu zakonom utvrđene mjere u cilju naplate potraživanja od krajnjih korisnika kredita i potraživanja od JP „Željeznice FBiH“ d.o.o Sarajevo, te ista evidentiraju u skladu sa Računovodstvenim politikama za federalne budžetske korisnike i trezor.</t>
  </si>
  <si>
    <t>Potrebno je da Vlada FBiH poduzme aktivnosti putem nadležnih institucija u vezi rješavanja statusa poslovnih prostora koji su preuzeti od Prijašnjeg FMO-a i Vojske FBiH.</t>
  </si>
  <si>
    <t>Ministarstvo finansija treba da utvrdi saldo ostalih dugoročnih obaveza, po pojedinačnim sudskim presudama koje predstavljaju verifikovani dug po osnovu stare devizne štednje, te kontinuirano prati da li su iznosi za otplatu ovog duga (nastali putem gotovinskih isplata i emisije obveznica) već uključeni u navedeni saldo verifikovanog duga.</t>
  </si>
  <si>
    <t>Potrebno je da Ministarstvo finansija u Glavnoj knjizi Trezora izvrši sva potrebna evidentiranja knjigovodstvenih promjena koja su nastala odlivom sredstava po kreditu Vlade Kraljevine Španije.</t>
  </si>
  <si>
    <t>Vlada FBiH u saradnji sa Ministarstvom finansija treba da uspostavi redovnu komunikaciju sa Federalnim pravobranilaštvom, te osigura protok informacija iz registra sudskih presuda (o pravosnažnim sudskim presudama za ratna potraživanja, iznosu potraživanja i druge informacije o ovim presudama).</t>
  </si>
  <si>
    <t>Budžetski korisnici kod kojih nije usaglašeno stanje sadašnje vrijednosti stalnih sredstava i izvora stalnih sredstava i stanje dugoročnih plasmana i ostalih izvora sredstava potrebno je da izvrše usaglašavanje istih.</t>
  </si>
  <si>
    <t>Pravosnažne sudske presude evidentirati na pripadajućim pozicijama rashoda i obaveza, u skladu sa članom 76. Zakona o budžetima u FBiH.</t>
  </si>
  <si>
    <t xml:space="preserve">Potrebno je da budžetski korisnici u potpunosti primjenjuju Zakon o javnim nabavkama i prate realizaciju zaključenih ugovora, te blagovremeno donesu Plan nabavki i započnu proceduru nabavke. </t>
  </si>
  <si>
    <t>Potrebno je da Vlada FBiH u saradnji sa nadležnim institucijama obezbijedi neophodne preduslove kako bi Služba za zajedničke poslove organa i tijela FBiH i Ministarstvo za pitanja boraca i invalida odbrambeno - oslobodilačkog rata okončali zadatke povjerene im Zaključkom Vlade FBiH iz 2006. godine, a u vezi prijašnjeg Federalnog ministarstva obrane i Vojske FBiH.</t>
  </si>
  <si>
    <t>Parlament FBiH</t>
  </si>
  <si>
    <t>Potrebno je da se vrši umanjenje novčanih primanja (paušala) na ime povećanih materijalnih troškova za sve izostanke sa sjednica u skladu sa članom 8. Zakona o plaćama i naknadama u organima vlasti Federacije Bosne i Hercegovine izabranih dužnosnika (Zastupnički dom).</t>
  </si>
  <si>
    <t>06-02-2017.</t>
  </si>
  <si>
    <t>Poduzeti aktivnosti u suradnji sa Federalnim ministarstvom financija da se proračun odobrava za Parlament FBiH kao jednog proračunskog korisnika</t>
  </si>
  <si>
    <t>Sukladno Poslovniku o radu Zastupničkog doma poduzeti aktivnosti na konačnom imenovanju tajnika Zastupničkog doma.</t>
  </si>
  <si>
    <t>Sukladno Pravilniku o financijskom izvješćivanju i godišnjem obračunu proračuna u FBiH, uz godišnji obračun sačinjavati tekstualno izvješće i obrazloženje izvršenja proračuna i potrebne analize.</t>
  </si>
  <si>
    <t>Uskladiti Pravilnik o unutarnjoj organizaciji Stručne službe Zastupničkog doma i Pravilnik o unutarnjoj organizaciji Zajedničke službe sa Zakonom o državnoj službi FBiH, Zakonom o namještenicima u organima državne službe u FBiH i Uredbom o poslovima osnovne djelatnosti iz nadležnosti organa državne službe koje obavljaju državni službenici, uvjetima za obavljanje tih poslova i ostvarivanje određenih prava iz radnog odnosa.</t>
  </si>
  <si>
    <t>Pravilnik o internim kontrolama u sadržajnom dijelu dopuniti u dijelu procjene rizika svih bitnih procesa iz nadležnosti Zastupničkog doma i Doma naroda, te sukladno istom uspostaviti odgovarajuće kontrolne aktivnosti.</t>
  </si>
  <si>
    <t>Dom naroda i Zajednička služba Parlamenta FBiH treba da sačine Izjavu o fiskalnoj odgovornosti sukladno Zakonu o proračunima u Federaciji Bosne i Hercegovine i članku 2. i 6. Pravilnika o obliku, sadržaju, načinu popunjavanja i predaji izjave o fiskalnoj odgovornosti.</t>
  </si>
  <si>
    <t>Osigurati dosljednu primjenu članka 6. Zakona o plaćama i naknadama u organima vlasti FBiH vezano za obračun plaće za profesionalne zastupnike Zastupničkog doma Doma naroda, s obzirom da nije prezentirana evidencija prisustva na poslu.</t>
  </si>
  <si>
    <t>Umanjenje mjesečnog paušala izabranih dužnosnika na ime povećanih materijalnih troškova za sve izostanke sa sjednica Zastupničkog doma ili radnih tijela, vršiti sukladno članku 8. Zakona o plaćama i naknadama u organima vlasti FBiH (za neopravdane izostanke).</t>
  </si>
  <si>
    <t>Potrebno je da Administrativna komisija Zastupničkog doma preispita Odluku i Sporazume u dijelu utvrđivanja prava na isplatu naknade zbog umanjenja plaće neprofesionalaca, koje je nastalo zbog odsustvovanja sa posla radi obavljanja zastupničke dužnosti neprofesionalaca (sjednice domova i radnih tijela).</t>
  </si>
  <si>
    <t>Ocjenjivanje državnih službenika i namještenika vršiti sukladno odredbama Zakona o državnoj službi u FBiH i Pravilnika o ocjenjivanju rada državnih službenika u organima državne službe u FBiH i Zakona o namještenicima u organima državne službe u FBiH.</t>
  </si>
  <si>
    <t>Obračun poreza i doprinosa na obračunate i isplaćene naknade za rad uposlenika Stručne službe Zastupničkog doma, Doma naroda i Zajedničke službe u komisijama vršiti sukladno Zakonu o porezu na dohodak.</t>
  </si>
  <si>
    <t>Preispitati način isplate naknade članovima Parlamentarne komisije odgovorne za reviziju, te uvjetovati isplatu naknade članovima komisije održavanjem sjednice i prisustvom istoj.</t>
  </si>
  <si>
    <t>Potrebno je da Administrativna komisija Zastupničkog doma preispita Odluku u dijelu opravdanosti isplate naknade stručnim suradnicima iz reda naučnih, stručnih i javnih radnika u slučajevima kad isti ne prisustvuju sjednicama radnih tijela.</t>
  </si>
  <si>
    <t>Donijeti kriterije za raspodjelu sredstava tekućih transfera koji su dati na raspolaganje Predsjedatelju i podpredsjedavajućim Zastupničkog doma i Doma naroda, u cilju osiguranja transparentnosti dodjele proračunskih sredstava.</t>
  </si>
  <si>
    <t>Sukladno Zakonu o računovodstvu i reviziji u FBiH, Uredbi o računovodstvu proračuna u FBiH i Pravilniku o knjigovodstvu proračuna u FBiH, izvršiti popis stalnih sredstava i usuglašavanje knjigovodstvenog stanja sa stanjem utvrđenim popisom.</t>
  </si>
  <si>
    <t>Pravosnažne sudske presude evidentirati na pripadajućim pozicijama rashoda i obveza, sukladno članku 76. Zakona o proračunima u FBiH.</t>
  </si>
  <si>
    <t>Usvojiti i primjenjivati Pravilnik o upotrebi i načinu korištenja službenih putničkih automobila u Parlamentu FBiH, u cilju jačanja internih kontrola.</t>
  </si>
  <si>
    <t>Za vozilo koje koristi predsjedavajuća Doma naroda osigurati uredno vođenje evidencija početne i krajnje kilometraže po danima i relacijama kretanja na PN4 obrascu.</t>
  </si>
  <si>
    <t>Službena vozila koristiti za obavljanje poslova iz nadležnosti Doma naroda, a obavljena putovanja dokumentirati nalozima za službeni put uposlenika.</t>
  </si>
  <si>
    <t>Odlukama Administrativne komisije Doma naroda kojima je utvrđena naknada članovima Parlamentarne komisije odgovorne za reviziju, Komisije za europske integracije, Komisije za usuglašavanje različito usvojenih tekstova zakona i Komisije za izbor i imenovanja oba doma Parlamenta FBiH, uvjetovati isplatu naknade članovima komisije održavanjem sjednice i prisustvom istim.</t>
  </si>
  <si>
    <t>U cilju zaštite imovine, za laptope i tablete koji se dodjeljuju zastupnicima Doma naroda, dodijeliti inventurne brojeve, te poduzeti mjere na povratu istih prije isteka mandata.</t>
  </si>
  <si>
    <t>Predsjednik i dva potpredsjednika FBiH</t>
  </si>
  <si>
    <t xml:space="preserve">U skladu sa izvršenom registracijom Predsjednika i dva dopredsjednika FBiH, kao jednog organa izvršne vlasti, poduzeti aktivnosti i ustrojiti jedinstvenu i funkcionalnu unutrašnju organizaciju i sistematizaciju radnih mjesta, a financijska izvješća sačinjavati na način koji će potvrđivati pravnu i financijsku cjelinu Ureda predsjednika i dva dopredsjednika Federacije BiH, kao jedne pravne osobe. </t>
  </si>
  <si>
    <t xml:space="preserve">Poboljšati funkcioniranje sustava internih kontrola u dijelu utvrđenih nedostataka s ciljem otklanjanja istih i dosljedne primjene zakona i ostalih propisa. </t>
  </si>
  <si>
    <t xml:space="preserve"> 03-05/16.</t>
  </si>
  <si>
    <t xml:space="preserve">Planiranje sredstava po osnovu naknada plaće nakon obavljanja javne funkcije i otpremnina zbog prekobrojnosti u Uredu predsjednika FBiH, vršiti u skladu sa Zakonom o proračunima u FBiH, a utvrđivanje prava i obračun i isplatu naknada koje su utvrđene zakonskim i podzakonskim propisima vršiti samo za one naknade za koje su planirana i odobrena sredstva u Proračunu FBiH. </t>
  </si>
  <si>
    <t xml:space="preserve">Isplate akontacija i obračun putnih troškova vršiti na način propisan važećim zakonskim i drugim propisima. </t>
  </si>
  <si>
    <t xml:space="preserve">Odlukom o načinu i kriterijima raspodjele sredstava tekućih transfera utvrditi način raspodjele kojim se osigurava transparentnost u dodjeli sredstava, kao i jasni i primjenjivi kriteriji za vrednovanje pristiglih zahtjeva. </t>
  </si>
  <si>
    <t xml:space="preserve">U skladu s nadležnostima u suradnji s Federalnim ministarstvom financija poduzeti aktivnosti na zatvaranju evidentiranih potraživanja od zaposlenih, na osnovu izvršenih uplata po pravosnažnoj presudi Kantonalnog suda u Sarajevu. </t>
  </si>
  <si>
    <t xml:space="preserve">Uspostaviti pomoćnu evidenciju stalnih sredstava u skladu sa Zakonom o računovodstvu i reviziji u FBiH, Uredbom o računovodstvu proračuna u FBiH i Pravilnikom o knjigovodstvu proračuna u FBiH. </t>
  </si>
  <si>
    <t xml:space="preserve">Potrebno je poduzeti aktivnosti na rješavanju statusa opreme evidentirane na poziciji van upotrebe. </t>
  </si>
  <si>
    <t>Odabir odgovarajućeg postupka za nabavu namještaja i drugih roba, vršiti u skladu sa Zakonom o javnim nabavama</t>
  </si>
  <si>
    <t>03-06/16.</t>
  </si>
  <si>
    <t>Planiranje naknada plaće nakon obavljanja javne funkcije i otpremnine zbog odlaska u mirovinu u Uredu dopredsjednika FBiH - 1102, vršiti u skladu sa Zakonom o proračunima u FBiH, a utvrđivanje prava i obračun i isplatu naknada koje su utvrđene zakonskim i podzakonskim propisima vršiti samo za one naknade za koje su planirana i odobrena sredstva u Proračunu FBiH.</t>
  </si>
  <si>
    <t>Preispitati Pravilnik o korištenju službenih mobilnih telefona, mobilnog interneta i drugih telefona u Kabinetu potpredsjednika FBiH i uskladiti sa Zaključkom Vlade FBiH o ograničenju troškova korištenja službenih mobilnih telefona i drugih telefona u federalnim organima uprave.</t>
  </si>
  <si>
    <t xml:space="preserve">Potrebno je u skladu sa zakonskim propisima zaključivati ugovore o djelu za točno definirane poslove koje treba izvršiti jednokratno, u određene vrijeme, a istim obuhvaćati izvršenje onih poslova koji nisu utvrđeni kao redovni poslovi i zadaci zaposlenih. </t>
  </si>
  <si>
    <t xml:space="preserve">Odlukom o načinu i kriterijima raspodjele sredstava tekućih transfera utvrditi način raspodjele kojim se osigurava transparentnost u dodjeli sredstava, kao i postupanje prema korisnicima koji nisu opravdali utrošak danih sredstava. </t>
  </si>
  <si>
    <t xml:space="preserve">Potrebno je uspostaviti pomoćnu evidenciju stalnih sredstava u skladu sa Zakonom o računovodstvu i reviziji u FBiH, Uredbom o računovodstvu proračuna u FBiH i Pravilnikom o knjigovodstvu proračuna u FBiH. </t>
  </si>
  <si>
    <t>U skladu sa Zakonom o javnim nabavama potrebno je donijeti Plan nabave za svaku godinu, a nabavu roba i usluga vršiti primjenom odgovarajućeg postupka i zaključenih ugovora u skladu s ponudama koje su sastavni dio istih.</t>
  </si>
  <si>
    <t>03-07/16.</t>
  </si>
  <si>
    <t>Planiranje naknada plaće nakon obavljanja javne funkcije i otpremnine zbog odlaska u mirovinu u Uredu dopredsjednika FBiH  - 1103, vršiti u skladu sa Zakonom o proračunima u FBiH, a utvrđivanje prava i obračun i isplatu naknada koje su utvrđene zakonskim i podzakonskim propisima vršiti samo za one naknade za koje su planirana i odobrena sredstva u Proračunu FBiH.</t>
  </si>
  <si>
    <t>Odabir dobavljača za nabavu roba i usluga vršiti u skladu sa Zakonom o javnim nabavama, na osnovu zaključenih ugovora u skladu s ponudama koje su sastavni dio istih.</t>
  </si>
  <si>
    <t>06-03/17.</t>
  </si>
  <si>
    <t>Poduzeti aktivnosti na zatvaranju evidentiranih potraživanja od uposlenih, temeljem izvršenih uplata po pravosnažnosti presude Vrhovnog suda Federacije BiH, sukladno nadležnostima u suradnji sa Federalnim ministarstvom financija.</t>
  </si>
  <si>
    <t>Pravosnažne sudske presude evidentirati na pripadajućim pozicijama rashoda i obveza sukladno članku 76. Zakona o proračunima u FBiH.</t>
  </si>
  <si>
    <t>Ugovore o djelu sukladno zakonskim propisima zaključivati jednokratno na određeno vrijeme za točno definirane poslove, koji nisu utvrđeni kao redovni poslovi i zadaci uposlenih.</t>
  </si>
  <si>
    <t>Sukladno nadležnostima u suradnji sa Federalnim ministarstvom financija poduzeti aktivnosti na zatvaranju evidentiranih potraživanja od uposlenih, temeljem izvršenih uplata po pravosnažnosti presude Vrhovnog suda Federacije BiH.</t>
  </si>
  <si>
    <t xml:space="preserve">Osigurati dosljednu primjenu Poslovnika o radu Vlade FBiH, posebno u dijelu koji se odnosi na pripremanje sjednica Vlade i članove 25 do 34 Poslovnika i izvještavanje propisano članom 13. </t>
  </si>
  <si>
    <t xml:space="preserve">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 </t>
  </si>
  <si>
    <t xml:space="preserve">Utvrditi rok za okončanje aktivnosti koje se odnose na preuzimanje i raspored nepokretne i pokretne imovine, zakonsko regulisanje nadležnosti obavljanja poslova iz oblasti vojnih evidencija i utvrđivanje tačnog iznosa duga, zaduženja i ostalih obaveza prijašnjeg Federalnog ministarstva odbrane i Vojske Federacije BiH. </t>
  </si>
  <si>
    <t xml:space="preserve">Izvršiti analizu realizacije zaključaka i odluka iz prethodnog perioda te utvrditi odgovornost zaduženih za neizvršavanje istih. </t>
  </si>
  <si>
    <t>06-04/17.</t>
  </si>
  <si>
    <t>Preispitati utvrđene prioritete izvršavanja Budžeta FBiH u dijelu obaveza po pravosnažnim sudskim presudama i izvršnim rješenjima, obzirom na značajan iznos istih koji je potrebno tačno utvrditi i iskazati u Glavnoj knjizi Trezora, posebno kada se ima u vidu povećanje glavnog duga po osnovu troškova spora i zateznih kamata.</t>
  </si>
  <si>
    <t>Sredstva Tekuće rezerve Vlade FBiH odobravati samo za izdatke koje prilikom planiranja budžeta nije bilo moguće predvidjeti.</t>
  </si>
  <si>
    <t>Propisati mjerljive kriterije za utvrđivanje visine sredstava i raspodjelu Tekuće rezerve Premijera i dva dopremijera, te odlukama Vlade FBiH o izdvajanju sredstava iz Tekuće rezerve Vlade FBiH definisati namjenu doznačenih sredstava i propisati način podnošenja izvještaja o namjenskom utrošku istih.</t>
  </si>
  <si>
    <t>Poduzeti aktivnosti da svi učesnici u postupku poštuju odredbe zaključenih ugovora o komisionim poslovima sa Razvojnom bankom FBiH i da se raspodjela prikupljenih sredstava vrši u skladu sa važećim propisima.</t>
  </si>
  <si>
    <t xml:space="preserve">Prilikom imenovanja savjetnika poštivati odredbe Pravilnika o unutrašnjoj organizaciji u dijelu ispunjavanja potrebnih godina radnog staža propisanih za radna mjesta. </t>
  </si>
  <si>
    <t>Potrebno je postojeće Procedure uskladiti sa Zaključkom Vlade FBiH u dijelu odobrenih troškova za savjetnike u koju poziciju se ubraja i direktor Ureda premijera i dopuniti u dijelu koji se odnosi na korištenje SIM kartica za državne službenike i namještenike u smislu  tačno definisanih radnih mjesta državnih službenika i namještenika kojima se odobrava korištenje službenih mobilnih telefona.</t>
  </si>
  <si>
    <t>Preispitati opravdanost formiranja i rada pojedinih Komisija i poštivati u potpunosti odredbe Uredbe Vlade FBiH o načinu obrazovanja i visini naknade za rad radnih tijela osnovanih od strane Vlade FBiH i rukovodilaca federalnih organa državne službe.</t>
  </si>
  <si>
    <t>Ugovore o djelu u skladu sa zakonskim propisima, zaključivati jednokratno, na određeno vrijeme, sa točno definisanim poslovima koje treba uraditi, odnosno poslovi iz nadležnosti ne mogu se obavljati po osnovu ugovora o djelu.</t>
  </si>
  <si>
    <t xml:space="preserve">Planom javnih nabavki potrebno je obuhvatiti sve postupke nabavke. </t>
  </si>
  <si>
    <t>Nabavku tečnih goriva za službena motorna vozila provoditi u skladu sa odredbama Zakona o javnim nabavkama i podzakonskim aktima, u dijelu preciznijeg definisanja tenderske dokumentacije, usklađivanja odredbi tenderske dokumentacije i odredbi ugovora, i dosljedno se pridržavati ugovorenih odredbi vezanih za mjesto isporuke.</t>
  </si>
  <si>
    <t xml:space="preserve">Obezbijediti podatke o stvarnom broju računara i evidencije o korištenju licenci na nivou pojedinačnog proizvoda Microsoftovog vlasničkog softvera za federalne budžetske korisnike kako bi se osigurali relevantni podaci za buduće ugovorne aranžmane za osiguranja softvera (SA), kao i model licenciranja. </t>
  </si>
  <si>
    <t>Ispitati mogućnost određivanja grupa licenci na osnovu ukupnog broja licenci svih administrativnih nivoa u BIH .</t>
  </si>
  <si>
    <t xml:space="preserve">Stvarati uvjete za korištenje pogodnosti ugovora u dijelu pristupnih licenci na način da inicira povezivanje više institucija na jednoj lokaciji na raspoložive servere, kao i unapređenjem IT infrastrukture federalnih budžetskih korisnika.   </t>
  </si>
  <si>
    <t>Izraditi politiku i kriterije za korištenje usluge Glavne podrške i blagovremeno planirati iste, te voditi adekvatne evidencije o korištenju.</t>
  </si>
  <si>
    <t>03-09/16.</t>
  </si>
  <si>
    <t xml:space="preserve">Federalno ministarstvo unutrašnjih poslova </t>
  </si>
  <si>
    <t xml:space="preserve"> 06-05/17.</t>
  </si>
  <si>
    <t>U skladu sa važećim propisima osigurati da se aktivnosti planirane Godišnjim planom i programom rada i realizuju, uvažavajući nosioce aktivnosti, planirane rokove i potrebna sredstva za realizaciju istih.</t>
  </si>
  <si>
    <t>Ugovore o djelu zaključivati samo za poslove koji nisu utvrđeni Pravilnikom o unutrašnjoj organizaciji i sistematizaciji, a za nedostajući kadar pravovremeno pokrenuti zakonske procedure prijema u radni odnos.</t>
  </si>
  <si>
    <t xml:space="preserve"> 03-10/16.</t>
  </si>
  <si>
    <t xml:space="preserve">Poboljšati funkcionisanje sistema internih kontrola u dijelu utvrđenih nedostataka s ciljem otklanjanja istih, dosljedne primjene zakona i ostalih propisa i realizacije odluka Vlade FBiH. </t>
  </si>
  <si>
    <t>U cilju uspostavljanja kontrole i praćenja realizacije zaključenog Ugovora o pružanju usluga iznajmljivanja softvera za elektronski nadzor osuđenih osoba, tehničke podrške i administriranja pri elektronskom nadzoru za potrebe Federalnog ministarstva pravde i kazneno-popravnih zavoda FBiH, zaključenog sa dobavljačem Konzorcij Opus doo – UNIS Telekom d.d. Mostar, poduzeti aktivnosti na funkcionalnim internim kontrolama i korištenju opreme za nadzor i od strane Ministarstva.</t>
  </si>
  <si>
    <t xml:space="preserve">Preispitati opravdanost formiranja radnih tijela i komisija koji se finansiraju iz budžeta za koje članovi komisija ostvaruju pravo na naknadu i u koje se imenuju i zaposlenici Ministarstva, a posebno za poslove iz nadležnosti Ministarstva. </t>
  </si>
  <si>
    <t xml:space="preserve">Preispitati uputstva za obračun naknada za polaganje ispita iz nadležnosti Ministarstva, u cilju pravednije i ravnomjernije raspodjele ukupno uplaćenog iznosa na bruto naknade članovima komisija i materijalne troškove. </t>
  </si>
  <si>
    <t xml:space="preserve">Kod imenovanja komisija postupati u skladu s članom 3. stav 9. Uredbe o načinu formiranja i utvrđivanja visine naknade za rad radnih tijela osnovanih od strane Vlade FBiH i rukovodilaca federalnih organa državne službe, a Izvještaje o radu komisija sačinjavati u formi i sa sadržajem propisanim članom 6. navedene Uredbe. </t>
  </si>
  <si>
    <t xml:space="preserve">U skladu sa članom 76. Zakona o budžetima u FBiH i članovima 4. i 16. Uredbe o računovodstvu budžeta u FBiH, osigurati da se svi rashodi i izdaci priznaju i iskazuju na odgovarajućim pozicijama u onom periodu kada je obaveza i nastala. </t>
  </si>
  <si>
    <t xml:space="preserve">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 </t>
  </si>
  <si>
    <t xml:space="preserve">U saradnji sa Vladom FBiH i Federalnim ministarstvom finansija poduzeti aktivnosti na preispitivanju opravdanosti finansiranja onih transfera koji nemaju zakonsku osnovanost, a za transfere koji se odobre programom utroška sredstava potrebno je decidno utvrditi način izvještavanja korisnika o utrošku sredstava u skladu sa članom 57. Zakona o budžetima u FBiH.  </t>
  </si>
  <si>
    <t xml:space="preserve">Poduzeti aktivnosti kako bi se u skladu sa Zakonom o osnivanju Federalnog fonda za pomoć nastradalim područjima od prirodne nesreće na teritoriji FBiH izvršio nadzor nad poslovanjem Fonda, Vlada i Parlament FBiH dali saglasnost na Program rada i Finansijski plan (član 13.) i istim dostavili izvještaji o ostvarivanju Programa rada i Izvršenju finansijskog plana (član 14.). Izvršiti uvid u namjenski utrošak doznačenih sredstava Federalnog fonda za pomoć nastradalim područjima od prirodne nesreće na teritoriji FBiH iz sredstava Budžeta Ministarstva u 2014. i 2015. godini i u skladu sa konstatovanim poduzeti adekvatne aktivnosti. </t>
  </si>
  <si>
    <t>06--06/17.</t>
  </si>
  <si>
    <t>Poboljšati funkcionisanje sistema internih kontrola u dijelu u dijelu planiranja sredstava i obavljanja drugih poslova za KPZ-e, utvrđivanja visine naknade i opravdanosti isplate pojedinih komisija, zaključivanja ugovora o djelu u cilju otklanjanja utvrđenih nedostataka, dosljedne primjene zakona i ostalih propisa.</t>
  </si>
  <si>
    <t xml:space="preserve">Izvršiti analizu Pravilnika o unutrašnjoj organizaciji u cilju uspostavljanja funkcionalne i efikasne unutrašnje organizacije za obavljanje poslova iz nadležnosti Ministarstva, koji su utvrđeni zakonskim i drugim propisima. </t>
  </si>
  <si>
    <t>Uspostaviti Jedinicu za internu reviziju u skladu sa Zakonom o internoj reviziji u javnom sektoru u FBiH i Pravilnikom o kriterijima za uspostavu jedinica za internu reviziju u javnom sektoru u FBiH.</t>
  </si>
  <si>
    <t xml:space="preserve">U saradnji sa Federalnim ministarstvom finansija preduzeti aktivnosti da se planiranje i odobravanje budžeta za svaki kazneno - popravni zavod, vrši u skladu sa Zakonom o budžetima u FBiH. </t>
  </si>
  <si>
    <t>Preduzeti aktivnosti da se u skladu sa Zakonom o budžetima u FBiH i Uredbom o računovodstvu budžeta u FBiH sačinjavaju finansijski izvještaji za svaki kazneno - popravni zavod.</t>
  </si>
  <si>
    <t xml:space="preserve">Potrebno je preduzeti aktivnosti u izvršavanju poslova koji su zakonskim i podzakonskim propisima dati u nadležnost Ministarstva. </t>
  </si>
  <si>
    <t xml:space="preserve">Uskladiti staž osiguranja u uvećanom trajanju za službenike Ministarstva u propisima donesenim iz nadležnosti istog, sa utvrđenim pravom u Zakonu o penzijskom i invalidskom osiguranju. </t>
  </si>
  <si>
    <t>Korištenje službenih vozila u potpunosti vršiti u skladu sa odredbama Uredbe o uslovima, načinu korištenja i nabavci službenih putničkih automobila u organima uprave u FBiH.</t>
  </si>
  <si>
    <t xml:space="preserve">U potpunosti osigurati primjenu Uredbe o reprezentaciji i poklonima u federalnim organima uprave i federalnim upravnim organizacijama i vlastitih internih akata. </t>
  </si>
  <si>
    <t xml:space="preserve">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 </t>
  </si>
  <si>
    <t xml:space="preserve">Jasno definisati kriterije za izbor članova komisija za polaganje pravosudnih ispita i uvjetni otpust i naknade za rad istim uskladiti sa provedbenim propisima, koji definišu pojedinu oblast. </t>
  </si>
  <si>
    <t xml:space="preserve">Definisati iznos naknada članovima komisija u skladu s Pravilnikom o naknadama za rad u komisiji za polaganje pravosudnog ispita i obračun i isplatu istih vršiti na osnovu vjerodostojne dokumentacije. </t>
  </si>
  <si>
    <t>Preduzeti aktivnosti da se administrativno - tehnički poslovi za koje je nadležno Ministarstvo, kao i isplata naknada za obavljanje istih vrše u skladu sa zakonskim i ostalim propisima.</t>
  </si>
  <si>
    <t>Imenovanje članova Komisije za prijedlog liste vještaka vršiti u potpunosti u skladu sa Zakonom o vještacima, a privremene članove angažovati u skladu sa Zakonom o obligacionim odnosima.</t>
  </si>
  <si>
    <t xml:space="preserve">Preispitati uputstva za obračun naknada za polaganje ispita iz nadležnosti Ministarstva, u cilju pravednije i ravnomjernije raspodjele ukupno uplaćenog iznosa na bruto naknade članovima komisija i materijalne troškove i računsku ispravnost obračuna. </t>
  </si>
  <si>
    <t xml:space="preserve">Preispitati opravdanost isplate radnih tijela i komisija koji se finansiraju iz budžeta, za koje članovi komisija ostvaruju pravo na naknadu i u koje se imenuju i zaposlenici Ministarstva, a posebno za poslove iz nadležnosti Ministarstva. </t>
  </si>
  <si>
    <t xml:space="preserve">Obračun poreza na naknade nastalih po osnovu nesamostalne djelatnosti vršiti na način propisan članom 27. Zakona o porezu na dohodak. </t>
  </si>
  <si>
    <t xml:space="preserve">Ugovore o djelu zaključivati samo za poslove koji nisu utvrđeni Pravilnikom o unutrašnjoj organizaciji Ministarstva. </t>
  </si>
  <si>
    <t xml:space="preserve">Poduzimati aktivnosti na usklađivanju troškova izrade časopisa “Pravna misao“ sa ostvarenim prihodima i da ostvareni prihodi predstavljaju osnov za isplatu naknada vezano za izdavanje časopisa u cilju stvaranja preduslova za finansiranje časopisa iz vlastitih prihoda, a ne iz budžetskih sredstava. </t>
  </si>
  <si>
    <t>U skladu sa Zakonom o budžetima u FBiH i Uredbom o računovodstvu budžeta u FBiH osigurati da se svi rashodi i izdaci priznaju i iskazuju na odgovarajućim pozicijama u onom periodu kada je obaveza i nastala.</t>
  </si>
  <si>
    <t xml:space="preserve">U saradnji sa Vladom FBiH i Federalnim ministarstvom finansija preduzeti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 </t>
  </si>
  <si>
    <t xml:space="preserve">Potrebno je preduzeti sve potrebne aktivnosti kod nadležnih institucija kako bi se riješilo pitanje otuđenog vozila. </t>
  </si>
  <si>
    <t>Evidentirati i priznavati bilansne pozicije u skladu sa Uredbom o računovodstvu budžeta u FBiH i Računovodstvenim politikama za federalne i budžetske korisnike i Trezor.</t>
  </si>
  <si>
    <t xml:space="preserve">Pravosnažne sudske presude i izvršna sudska rješenja evidentirati na pripadajućim pozicijama rashoda i obaveza. </t>
  </si>
  <si>
    <t xml:space="preserve">U skladu sa Zakonom o javnim nabavkama, blagovremeno započeti proceduru primjenom odgovarajućeg postupka nabavke, a u zaključenom ugovoru sa dobavljačem, navesti period važenja, radi praćenja realizacije istog. U skladu sa članom 3. Zakona o javnim nabavkama i Pravilnika o postupku direktnog sporazuma, kod provođenja direktnog sporazuma osigurati pravičnu i aktivnu konkurenciju. </t>
  </si>
  <si>
    <t xml:space="preserve">Nabavku stalnih sredstava u obliku prava evidentirati u skladu sa Pravilnikom o knjigovodstvu budžeta u FBiH, a aplikaciju za registraciju stranih podružnica u vrijednosti od 6.903 KM evidentirati na poziciji Stalna sredstva u obliku prava. </t>
  </si>
  <si>
    <t xml:space="preserve">Potrebno je blagovremeno planirati i pokrenuti proceduru zajedničkih nabavki, kako bi se ugovori o nabavci realizovali u godini za koju su sredstva Budžetom FBiH i odobrena, odnosno obezbijedila isporuka roba neophodna za rad i funkcionisanje kazneno-popravnih zavoda, u skladu sa Zakonom o budžetima u FBiH, Zakonom o izvršavanju budžeta FBiH i Zakonom o javnim nabavkama. </t>
  </si>
  <si>
    <t xml:space="preserve">Utvrditi točan iznos duga, zaduženja i ostalih obveza, kao i tražbina prijašnjeg Federalnog ministarstva obrane, Vojske Federacije BiH i Obavještajno - sigurnosne službe FBiH. </t>
  </si>
  <si>
    <t xml:space="preserve">Izvršiti evidentiranje u cilju zatvaranja razgraničenih rashoda iskaznih u iznosu od 1.662.078 KM. </t>
  </si>
  <si>
    <t>06-07/2017.</t>
  </si>
  <si>
    <t>06-07/17.</t>
  </si>
  <si>
    <t>Poduzeti aktivnosti u dijelu osiguranja postupanja po datim preporukama iz izvještaja Jedinice za internu reviziju Ministarstva financija.</t>
  </si>
  <si>
    <t>Poštivati propise vezane za planiranje i izvršavanje budžeta, a finansijsko izvještavanje vršiti u skladu sa odredbama Zakona o budžetima u FBiH i Pravilnika o finansijskom izvještavanju i godišnjem obračunu budžeta u FBiH.</t>
  </si>
  <si>
    <t>Registar budžetskih korisnika uskladiti sa Pravilniku o utvrđivanju i načinu vođenja registra budžetskih korisnika Budžeta u FBiH.</t>
  </si>
  <si>
    <t>Poštivati odredbe Zakona o Budžetima u FBiH u dijelu planiranja sredstava, na osnovu relevantnih parametara i opravdanih potreba za sredstvima, te u skladu sa Pravilnikom o finansijskom izvještavanju i godišnjem obračunu budžeta u FBiH izvještavati o namjenskim sredstvima .</t>
  </si>
  <si>
    <t xml:space="preserve">Ugovore o djelu zaključivati samo za poslove koji su privremenog karaktera i utvrditi kriterije za određivanje visine naknada licima angažovanih po istim. </t>
  </si>
  <si>
    <t>Potrebno je dosljedno se pridržavati svih propisanih odredbi Uredbe o načinu osnivanja i utvrđivanja visine naknade za rad radnih tijela osnovanih od strane Vlade FBiH i rukovodilaca federalnih organa državne službe.</t>
  </si>
  <si>
    <t xml:space="preserve">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 </t>
  </si>
  <si>
    <t>Preispitati Odluku o oslobađanju od plaćanja RTV pretplate lica sa paraplegijom i oboljelih od dječije paralize i sa nadležnim (Vladom FBiH) poduzeti aktivnosti u pogledu utvrđivanja iznosa koji će se finansirati iz budžeta Federacije i iz budžeta kantona.</t>
  </si>
  <si>
    <t>Poduzeti aktivnosti na dopuni internog pravilnika o reprezentaciji i poklonima u smislu utvrđivanja dozvoljenog iznosa korištenja sredstava reprezentacije i uspostaviti nadzor nad korištenjem sredstava interne reprezentacije.</t>
  </si>
  <si>
    <t>Unaprijediti interne kontrole prilikom obračuna i isplate naknada za službena putovanja.</t>
  </si>
  <si>
    <t>Unaprijediti evidencije o korištenju vozila i ista koristiti u poslovne svrhe, sve u cilju otklanjanja uočenih nepravilnosti.</t>
  </si>
  <si>
    <t>Odlukama o raspodjeli sredstava tekućih transfera jasno definisati namjenu, utvrditi mjerljive kriterije za raspodjelu sredstava i transparentno u skladu sa istim izvršiti raspodjelu odobrenih sredstava.</t>
  </si>
  <si>
    <t xml:space="preserve">Utvrditi točan iznos duga, zaduženja i ostalih obaveza, kao i potraživanja prijašnjeg Federalnog ministarstva obrane, Vojske Federacije BiH i Obavještajno - sigurnosne službe FBiH. </t>
  </si>
  <si>
    <t>Kratkoročne obaveze na osnovu dospjelih otplata po unutrašnjem dugu evidentirati na propisanim pozicijama rashoda i obaveza u skladu sa važećim propisima.</t>
  </si>
  <si>
    <t xml:space="preserve">Izvršiti evidentiranje od 1.700.000 KM u cilju zatvaranja iskazanih razgraničenih rashoda. </t>
  </si>
  <si>
    <t>U Glavnoj knjizi Trezora izvršiti sva potrebna evidentiranja knjigovodstvenih promjena koja su nastala odlivom sredstava po kreditu Vlade Kraljevine Španije.</t>
  </si>
  <si>
    <t>Utvrditi saldo ostalih dugoročnih obaveza, po pojedinačnim sudskim presudama koje predstavljaju verifikovani dug po osnovu stare devizne štednje, te kontinuirano pratiti da li su iznosi za otplatu ovog duga (nastali putem gotovinskih isplata i emisije obveznica) već uključeni u navedeni saldo verifikovanog duga, a sve u cilju izbjegavanja pogrešnog knjigovodstvenog evidentiranja.</t>
  </si>
  <si>
    <t>Za redovan godišnji popis blagovremeno obaviti pripremne radnje, utvrditi stvarno stanje imovine, obaveza i potraživanja, usaglasiti knjigovodstveno stanje sa stvarnim stanjem i provesti potrebna knjigovodstvena evidentiranja za utvrđene razlike, kako je propisano odredbama Zakona o računovodstvu i reviziji u  FBiH, Uredbom o računovodstvu budžeta u FBiH i Pravilnikom o knjigovodstvu budžeta u FBiH;</t>
  </si>
  <si>
    <t>Potrebno je poduzeti aktivnosti na povratu imovine Ministarstva, koja je u ranijem periodu data na revers.</t>
  </si>
  <si>
    <t xml:space="preserve">Potrebno je dosljedno i u potpunosti poštivati odredbe Zakona o javnim nabavkama. </t>
  </si>
  <si>
    <t>Plan javnih nabavki donositi u skladu sa stvarnim potrebama Ministarstva u kojim će se detaljno planirati potrošnja javnih sredstava i koji će obuhvatiti sve postupke javnih nabavki propisane Zakonom.</t>
  </si>
  <si>
    <t>Provesti planirane aktivnosti nadogradnje Oracle E-Business Suite na novu verziju aplikacije, razmotriti mogućnost za implementaciju modula upravljanja stalnim sredstvima, izvršiti korekcije na izvještajima, a kao dugoročno rješenje usvojiti politike kojim bi se osigurale redovne nadogradnje svih slojeva ISFU kako bi se osigurala stabilnost i pouzdanost sistema i korištenje pogodnosti tehničke podrške.</t>
  </si>
  <si>
    <t xml:space="preserve">Osigurati potrebne resurse za podršku desktop aplikacijama, adekvatne kontrole u istim, potrebne podatke i koristiti funkcionalnosti istih u svrhu bolje kontrole i eliminacije mogućnosti ljudske greške. </t>
  </si>
  <si>
    <t>Izraditi strateški plan IT razvoja kako bi se na sistemski način pristupilo razvoju IT u Ministarstvu i osigurala adekvatna IT podrška procesima u skladu sa poslovnom ciljevima Ministarstva.</t>
  </si>
  <si>
    <t>U potpunosti poštovati važeće zakonske propise kojima su regulirani razvojno – investicijski projekti.</t>
  </si>
  <si>
    <t xml:space="preserve">U skladu sa važećim zakonskim i drugim propisima kontinuirano raditi na jačanju i usavršavanju uspostavljenih internih kontrola i otklanjanju utvrđenih nepravilnosti. </t>
  </si>
  <si>
    <t xml:space="preserve">Obračun poreza i doprinosa nastalih po osnovu nesamostalne djelatnosti za zaposlenike Ministarstva vršiti na način propisan važećim zakonskim i drugim propisima. </t>
  </si>
  <si>
    <t>Poduzeti aktivnosti na pribavljanju dokaza o povećanju državnog kapitala rudnika u koje su uložena sredstva Budžeta FBiH po osnovu finansijske konsolidacije rudnika u FBiH</t>
  </si>
  <si>
    <t>U skladu sa nadležnostima poduzeti aktivnosti na utvrđivanju obaveza Federacije BiH za izmirenje duga Ruskoj Federaciji za isporuku prirodnog gasa u periodu 1992-1995. godina, kao i aktivnosti vezane za nadzor nad namjenskim utroškom prikupljenih i doznačenih sredstava po ovom osnovu</t>
  </si>
  <si>
    <t xml:space="preserve">Izvršiti uvid u dokumentaciju kojom se potvrđuje namjenski utrošak doznačenih sredstava „Subvencija javnim preduzećima - za uplatu doprinosa za PIO/MIO u svrhu penzionisanja zaposlenika“ i postupiti po odredbama zaključenih ugovora. </t>
  </si>
  <si>
    <t xml:space="preserve">U saradnji sa nadležnim institucijama i organima poduzeti sve aktivnosti u cilju izmirenja preuzetih obaveza po osnovu datih kredita od strane privrednih društava koja redovno ne izmiruju preuzete obaveze prema banci, obzirom da u skladu sa Ugovorom o komisionim poslovima Ministarstvo snosi 100% rizik nevraćanja kredita i pripadajućih kamata od strane korisnika sredstava. </t>
  </si>
  <si>
    <t xml:space="preserve">Formirati Komisiju za kontrolu namjenskog utroška sredstava Trajnog revolving fonda kod Union banke d.d. Sarajevo za dugoročno finansiranje projekata putem dodjele kredita za 2015. godinu, koja će pratiti namjenski utrošak tih sredstava, kao i kreditnih sredstava doznačenih krajnjim korisnicima po programima utroška sredstava za 2012., 2013. i 2014. godinu i u slučaju nenamjenskog utroška pravovremeno poduzimati odgovarajuće aktivnosti u skladu sa datim ovlaštenjima. </t>
  </si>
  <si>
    <t xml:space="preserve">Za nabavku goriva i drugih roba, odabir postupka vršiti u skladu sa Zakonom o javnim nabavkama, a ugovore zaključivati u skladu sa odabranim ponudama. </t>
  </si>
  <si>
    <t>06-32/17.</t>
  </si>
  <si>
    <t>Unaprijediti sustav unutarnjih kontrola u aktivnostima koje se odnose na realizaciju tekućih transfera, kapitalnih transfera, plasmana koji se realiziraju putem Trajnog revolving fonda, te angažiranje vanjskih suradnika za obavljanje redovnih poslova iz nadležnosti Ministarstva</t>
  </si>
  <si>
    <t>Obračun poreza i doprinosa nastalih po osnovu nesamostalne djelatnosti za uposlenike Ministarstva vršiti sukladno odredbama članaka 10. i 27. Zakona o porezu na dohodak.</t>
  </si>
  <si>
    <t>Angažirati vanjske suradnike po ugovorima o djelu samo za poslove koji nisu sistematizirani pravilnicima o unutarnjoj organizaciji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</si>
  <si>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 te izbjegli nepotrebni dodatni troškovi.</t>
  </si>
  <si>
    <t>Osigurati pravovremena izvješća o namjenskom utrošku doznačenih sredstava, kao i pravovremeno provoditi kontrole namjenskog utroška odobrenih sredstava.</t>
  </si>
  <si>
    <t xml:space="preserve">Pravovremeno imenovati Povjerenstvo za kontrolu i provoditi kontrole namjenskog utroška odobrenih sredstava, kako bi se moglo utvrditi jesu li postignuti željeni učinci predviđeni Programom utroška. </t>
  </si>
  <si>
    <t>Pravovremeno imenovati Povjerenstvo za kontrolu namjenskog utroška sredstava Trajnog revolving fonda i provoditi kontrole namjenskog utroška odobrenih sredstava, kako bi moglo utvrditi jesu li postignuti željeni učinci predviđeni aktom o utemeljenju Trajnog revolving fonda</t>
  </si>
  <si>
    <t>Poduzeti dodatne aktivnosti u cilju naplate dospjelih plasmana, a sve u cilju zaštite javnih sredstava.</t>
  </si>
  <si>
    <t xml:space="preserve">Izvršiti procjenu naplativosti plasmana i sukladno utvrđenom izvršiti korigiranje istih, a sve u cilju istinitog i fer  iskazivanja plasmana u financijskim izvješćima. </t>
  </si>
  <si>
    <t>Pravomoćne sudske presude evidentirati na odgovarajućim pozicijama rashoda i obveza, sukladno članku 76. Zakona o proračunima u FBiH.</t>
  </si>
  <si>
    <t>Federalno ministarsvo prometa i komunikacija</t>
  </si>
  <si>
    <t>1.</t>
  </si>
  <si>
    <t>Potrebno je da Ministarstvo, u suradnji sa Vladom FBiH i Federalnim ministarstvom financija, poduzme aktivnosti prema nadležnim državnim institucijama u cilju uplate svih pripadajućih sredstava po osnovu GSM licence Federaciji BiH i osiguranja relevantne dokumentacije koja dokazuje utrošak sredstava u iznosu od 78.072.531 KM sukladno „Odluci o vrijednosti GSM licence za BiH i roku za dodjelu III GSM licence“.</t>
  </si>
  <si>
    <t>2.</t>
  </si>
  <si>
    <t>Izvještaje o realizaciji projekata koji se dostavljaju Federalnom ministarstvu financija i Vladi FBiH, sačinjavati za sve projekte koji su Planom razvojnih projekata u FBiH dani u nadležnost Ministarstvu da isti sadrže provedene aktivnosti u odnosu na financijske planove projekata i troškove koji se financiraju iz kreditnih, vlastitih, grant i proračunskih sredstava, te iste dostavljati sukladno hodogramu i rokovima utvrđenom Zakonom o izvršenju proračuna za 2015. godinu i Uredbom o načinu i kriterijima za pripremu, izradu i praćenje realizacije programa javnih investicija.</t>
  </si>
  <si>
    <t>3.</t>
  </si>
  <si>
    <t>4.</t>
  </si>
  <si>
    <t>Potrebno je da Ministarstvo, skupa sa drugim nadležnim institucijama, nastavi poduzimati dodatne aktivnosti kako bi JP „Željeznice FBiH“ d.o.o. Sarajevo ispoštovale predmetne Odluke Vlade FBiH, u dijelu povrata sredstava doznačenih za plaćanje PDV-a na Jedinstveni račun trezora FBiH.</t>
  </si>
  <si>
    <t>5.</t>
  </si>
  <si>
    <t>6.</t>
  </si>
  <si>
    <t>7.</t>
  </si>
  <si>
    <t>U okviru zakonskih nadležnosti, poduzeti aktivnosti kako bi Parlament FBiH usvojio petogodišnji Plan za financiranja željezničke infrastrukture sukladno Zakonu o financiranju željezničke infrastrukture.</t>
  </si>
  <si>
    <t>8.</t>
  </si>
  <si>
    <t>U potpunosti ispoštovati odredbe Uredbe o načinu i kriterijima za pripremu, izradu i praćenje realizacije programa javnih investicija u FBiH, u dijelu potpunog praćenja i nadzora nad realizacijom svih projekata koji su Planom razvojnih projekata u FBiH dani u nadležnost Ministarstvu.</t>
  </si>
  <si>
    <t>9.</t>
  </si>
  <si>
    <t>10.</t>
  </si>
  <si>
    <t>Ugovore sa JP „Željeznice FBiH“ d.o.o. Sarajevo o realizaciji doznačenih sredstava iz Proračuna FBiH za financiranje željezničke infrastrukture i za sufinanciranje putničkog i kombiniranog prometa blagovremeno zaključivati, sukladno Zakonom o financiranju željezničke infrastrukture i sufinanciranju putničkog i kombiniranog prometa, te sukladno istima poduzimati aktivnosti u dijelu nadzora nad realizacijom zaključenih ugovora.</t>
  </si>
  <si>
    <t>11.</t>
  </si>
  <si>
    <t>12.</t>
  </si>
  <si>
    <t>Prilikom sačinjavanja Programa utroška sredstava tekućih transfera „Subvencije javnim poduzećima“ dosljedno poštovati odredbe Zakona o izvršenju Proračuna FBiH u dijelu navođenja bitnih elemenata
programa, kao i osiguranja transparentnosti i efikasnosti upravljanja proračunskim sredstvima.</t>
  </si>
  <si>
    <t>Osigurati kontinuirani nadzor nad namjenskim korištenjem dodijeljenih sredstava na ime „Subvencija
javnim poduzećima“ koje se financiraju iz tekućih transfera, u dijelu podnošenja izvješća o namjenskom utrošku sredstava od strane krajnjih korisnika i obavljanja nadzora putem uvida u dostavljenu dokumentaciju, a u slučaju utvrđenih nepravilnosti poduzeti adekvatne mjere.</t>
  </si>
  <si>
    <t>Poboljšati funkcioniranje sustava internih kontrola kroz izmjenu i dopunu Pravilnika o internim kontrolama, te potpunu primjenu istih, u cilju otklanjanja utvrđenih nedostataka.</t>
  </si>
  <si>
    <t>Poduzeti aktivnosti na uspostavi funkcije interne sukladno odredbama definiranim Zakonom o internoj reviziji FBiH, te ostalim podzakonskim propisima posebno u dijelu redovne identifikacije i procjene rizika, te ažuriranja Strateškog plana rada interne revizije, kao i dokumentiranja praćenja aktivnosti poduzetih po preporukama internog revizora.</t>
  </si>
  <si>
    <t>Obračun i isplatu naknada za rad radnih tijela vršiti samo ukoliko se ispune uvjeti propisani Uredbom o načinu osnivanja i utvrđivanju visine naknade za rad radnih tijela osnovanih od strane Vlade FBiH i rukovodioca federalnih organa državne službe, a pripadajuće poreze i doprinose na naknadu istih obračunavati i plaćati sukladno važećim zakonskim propisima.</t>
  </si>
  <si>
    <t>Uskladiti interni akt Pravilnik o popisu imovine, potraživanja i obveza sa Zakonom o računovodstvu i reviziji u FBiH, Pravilnikom o računovodstvu proračuna i Računovodstvenim politikama za federalne proračunske korisnike i trezor. Ustrojiti popis imovine, potraživanja i obveza uvažavajući načela iodredbe naprijed navedenog Zakona, Pravilnika i Politika.</t>
  </si>
  <si>
    <t>Nastale troškove evidentirati u obračunskom periodu na koji se odnose.</t>
  </si>
  <si>
    <t>03-09/17.</t>
  </si>
  <si>
    <t>Poboljšati funkcionisanje sistema internih kontrola u dijelu nadzora nad utroškom sredstava tekućih i kapitalnih transfera, blagajničkog poslovanja i korištenja eksterne reprezentacije u cilju otklanjanja utvrđenih nedostataka, kao i dosljedne primjene zakonskih i ostalih propisa.</t>
  </si>
  <si>
    <t>Ministarstvo treba osigurati obavljanje poslova propisanim Zakonom o internoj reviziji FBiH, te ostalim podzakonskim propisima koji regulišu ovu oblast, uz obavezno pripremanje strateškog i godišnjeg plana, izrada izvještaja o obavljenim revizijama, te izrada i dostava godišnjeg izvještaja Centralnoj harmonizacijskoj jedinici FMF.</t>
  </si>
  <si>
    <t>Preispitati opravdanost formiranja komisija, za koje članovi istih uposlenici Ministarstva ostvaruju pravo na naknadu, a obračun pripadajućih poreza i doprinosa na naknade za rad u komisijama vršiti u skladu sa pripadajućim zakonskim propisima.</t>
  </si>
  <si>
    <t>Ugovore o djelu zaključivati samo za izvršenje onih poslova koji nisu propisani Pravilnikom o unutrašnjoj organizaciji.</t>
  </si>
  <si>
    <t>Intenzivirati aktivnosti prema Vladi FBiH i Parlamentu FBiH na donošenju godišnjeg i petogodišnjeg plana Željeznica FBiH, koji bi bili osnova za utvrđivanje elemenata vezanih za obavljanje i finansiranje poslova održavanja željezničke infrastrukture i zaključivanje ugovora sa preduzećem Željeznice FBiH.</t>
  </si>
  <si>
    <t>Programe utroška sredstava i tekućih i kapitalnih transfera usklađivati sa zakonom o izvršavanju Budžeta FBiH za istu budžetsku godinu.</t>
  </si>
  <si>
    <t>Osigurati kontinuiran i neposredan nadzor nad namjenskim trošenjem sredstava koja se dodjeljuju u vidu tekućih i kapitalnih transfera na ime „Subvencija javnim poduzećima“.</t>
  </si>
  <si>
    <t>Ministarstvo u saradnji sa nadležnim institucijama treba poduzeti konkretne aktivnosti u cilju povrata pozajmice od JP „Željeznice FBiH“ d.o.o Sarajevo, te izvršiti odgovarajuća knjiženja u skladu sa Računovodstvenim politikama za federalne budžetske korisnike i trezor.</t>
  </si>
  <si>
    <t>Ministarstvo treba zajedno sa drugim nadležnim institucijama da osigura konačnu implementaciju projekta izgradnje pristana i gradske marine u Neumu, a u slučaju nemogućnosti realizacije istog projekta utvrdi opravdanost izvršenih ulaganja.</t>
  </si>
  <si>
    <t>Ministarstvo treba insistirati od Agencije - BHANSA da godišnjim popisom utvrditi stvarno stanje stalnih sredstava koje koristi, radi usklađivanja knjigovodstvenog sa stvarnim stanjem u skladu s Zakonom o računovodstvu i reviziji u FBiH, Uredbom o računovodstvu budžeta u FBiHi Pravilnikom o knjigovodstvu budžeta u FBiH, te prilikom formiranja komisije za popis dosljedno i u potpunosti poštivati odredbe navedenih zakonskih i podzakonskih propisa.</t>
  </si>
  <si>
    <t>Ministarstvo treba utvrditi stvarni iznos odštete koji je uplaćen Agenciji – BHANSA, dati Instrukcije o prenosu iznosa odštete za ukradeno sredstvo Agregat FG Wilson LH 14, te provesti odgovarajuća knjiženja.</t>
  </si>
  <si>
    <t>Pravosnažne sudske presude evidentirati na pripadajućim pozicijama rashoda i obaveza u skladu sa članom 76. Zakona o budžetima u FBiH.</t>
  </si>
  <si>
    <t>Za nabavku goriva ugovore sa dobavljačima zaključivati za fiskalnu godinu prema Planu nabavki tekuće godine i u iznosu sredstava utvrđenih budžetom FBiH, uz dosljedno praćenje ugovorenih cijena.</t>
  </si>
  <si>
    <t>Preispitati osnovanost naplate putničke takse – naknade za razvoj i unapređenje avio prometa u Federaciji BiH po odlazećem putniku, te opravdanost postojećeg načina ulaganja tih sredstava u preduzeća u kojima Federacija BiH nije osnivač, niti ima udjela u njihovom kapitalu.</t>
  </si>
  <si>
    <t>Sačiniti i dostaviti Uredu za reviziju konačan pregled o ukupno prikupljenim i utrošenim sredstvima po osnovu GSM licence.</t>
  </si>
  <si>
    <t>Ministarstvo treba da poduzme aktivnosti i da sa Federalnim ministarstvom finansija izvrši usaglašavanje projekata iz nadležnosti, a koji se finansiraju iz kreditnih i grant sredstava međunarodnih finansijskih institucija, Budžeta FBiH i sredstava javnih preduzeća, s ciljem tačnog objavljivanja u Aneksu Budžeta FBiH za period 2016.-2018. godina.</t>
  </si>
  <si>
    <t>Poduzeti aktivnosti na preuzimanju dijela poslova iz nadležnosti iz člana 76. Zakona o cestovnom prijevozu Federacije BiH koji se odnose na rad stanica tehničkog pregleda.</t>
  </si>
  <si>
    <t xml:space="preserve">Federalno ministarstvo zdravstva </t>
  </si>
  <si>
    <t>Preostali dio neiskorištenih sredstava na podračunima (razliku stvarnih prihoda i rashoda) na kraju godine, evidentirati u skladu sa Uputstvom o otvaranju posebnih namjenskih transakcijskih računa, načinu planiranja, prikupljanja, evidentiranja i raspolaganja sredstvima sa posebnih namjenskih transakcijskih računa otvorenih kao podračuna u okviru Jedinstvenog računa Trezora.</t>
  </si>
  <si>
    <t>Potrebno je internim aktima Ministarstva regulisati da se zakonski utvrđene nadležnosti vrše u okviru redovnih poslova, a ne da se za iste formiraju komisije, kojima se vrši isplata.</t>
  </si>
  <si>
    <t>Poduzeti aktivnosti na uspostavi suštinske kontrole kvalitetnog i namjenskog korištenja nabavljenih stalnih sredstava u skladu sa zaključenim ugovorima o prenosu nabavljenih stalnih sredstava krajnjim korisnicima.</t>
  </si>
  <si>
    <t>03-10/17.</t>
  </si>
  <si>
    <t>U skladu sa Zakonom o budžetima u FBiH i Zakonom o zdravstvenom osiguranju, a u saradnji sa nadležnim institucijama FBiH, poduzeti aktivnosti na usklađivanju zakonskih odredbi u pogledu finansiranja Federalnog fonda solidarnosti</t>
  </si>
  <si>
    <t>U saradnji sa Federalnim ministarstvom finansija poduzeti aktivnosti na obezbjeđenju raspoložih sredstava i izmirivanju obaveza mjesečno prema Zavodu zdravstvenog osiguranja i reosiguranja za sufinansiranje troškova raseljenih lica</t>
  </si>
  <si>
    <t>U skladu sa namjenskim utroškom sredstava Transfera za Zavod zdravstvenog osiguranja i reosiguranja FBiH - za sufinansiranje troškova raseljenih lica poduzeti aktivnosti kako bi se neiskorištenih sredstava vratila u Budžet FBiH</t>
  </si>
  <si>
    <t>U 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</si>
  <si>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U skladu sa zakonskim propisima i uvidom u relevantnu dokumnetaciju planirati sredstva za finansiranje Agencije za kvalitet i akreditaciju u zdravstvu – AKAZ iz Budžeta i poduzeti aktivnosti u dijelu suštinskog nadzora nad namjenskim utroškom doznačenih sredstava za 2016. godinu, a u slučaju nenamjenskog utroška poduzeti aktivnosti kako bi se sredstva vratila u Budžet FBiH</t>
  </si>
  <si>
    <t>Poduzeti aktivnosti na uspostavi transparentnosti Programa utroška sredstava sa kriterijima raspodjele sredstava "Tekući transfer drugim nivoima vlasti - zdravstvena zaštita Roma u FBiH“ putem javnog objavljivanja i istim precizno definisati dokumentaciju za definisane kriterije.</t>
  </si>
  <si>
    <t>Obračun i uplatu poreza i doprinosa na naknade za rad u radnim tijelima vršiti u skladu sa važećim zakonskim i drugim propisima</t>
  </si>
  <si>
    <t xml:space="preserve">Pristupiti izmenama i dopunama Pravilnika o unutrašnjoj organizaciji uz preispitivanje postojeće organizacije u cilju poboljšanja efikasnosti obavljanja poslova iz nadležnosti, koje su utvrđene zakonskim i drugim propisima. </t>
  </si>
  <si>
    <t xml:space="preserve">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  </t>
  </si>
  <si>
    <t xml:space="preserve">Uspostaviti interne kontrole razdvajanjem dužnosti kod nabave i dodjele sredstava i nadzora namjenskog korištenja nabavljenih stalnih sredstava, u skladu sa zaključenim ugovorima o prenosu nabavljenih stalnih sredstava krajnjim korisnicima. </t>
  </si>
  <si>
    <t>Pravosnažne sudske presude evidentirati na pripadajućim pozicijama rashoda i obaveza, u skladu sa članom 76. Zakona o budžetima u FBiH</t>
  </si>
  <si>
    <t xml:space="preserve">Izvršiti izmjene i dopune postojećeg Pravilnika o internim kontrolama u dijelu definisanja svih kontrolnih aktivnosti u svim Sektorima ministarstva i procjene rizika za iste, kao i vršenja kontrole i nadzora nad provođenjem internih kontrolnih postupaka i procedura. </t>
  </si>
  <si>
    <t>U skladu sa nadležnostima i ovlaštenjima, poduzeti aktivnosti kako bi se u potpunosti implementirao „Pravilnik o načinu evidentiranja i kontroli prometa naftnih derivata putem ugrađene opreme na benzinskim pumpama u FBiH“ i da svi potpisnici Protokola koriste podatke i informacije u skladu sa istim u cilju otkrivanje i onemogućavanje sive ekonomije i eventualnih zloupotreba u vezi neprikazivanja stvarnog stanja prometa naftnih derivata.</t>
  </si>
  <si>
    <t>Preispitati opravdanost formiranja i plaćanja naknada komisijama, koje se finansiraju iz budžeta i za koje članovi, uposlenici Ministarstva, ostvaruju pravo na naknadu, u cilju ukidanja istih, a obračun pripadajućih poreza i doprinosa na naknade za rad u komisijama vršiti u skladu sa važećim zakonskim i ostalim važećim propisima.</t>
  </si>
  <si>
    <t>Potrebno je da Ministarstvo za tekuću godinu pravovremeno pokrene postupke nabavki u skladu sa Zakonom o javnim nabavkama BiH i ostalim važećim propisma.</t>
  </si>
  <si>
    <t>06-11/17.</t>
  </si>
  <si>
    <t>Osigurati da se planirane aktivnosti i realizuju, uvažavajući nosioce aktivnosti, planirane rokove i potrebna sredstva za relaizaciju istih u skladu sa važećim propisima.</t>
  </si>
  <si>
    <t>06-12/17.</t>
  </si>
  <si>
    <t>Uspostaviti komunikaciju na zadovoljavajućem nivou unutar Ministarstva između Sektora i Ministra kako ne bi dolazilo do kašnjenja u realizaciji poslova iz zakonske nadležnosti Ministarstva.</t>
  </si>
  <si>
    <t>Poboljšati funkcionisanje internih kontrola dosljednom primjenom svih internih procedura i pravila kao i nadogradnju postojećih i donošenje novih nedostajućih akata.</t>
  </si>
  <si>
    <t xml:space="preserve">Osigurati dosljednu primjenu Zakon o budžetima i Pravilnika o obliku, sadržaju, načinu popunjavanja i predaje izjave o fiskalnoj odgovornosti u dijelu koji se odnosi na priloge. </t>
  </si>
  <si>
    <t>Program novčanih podrški u poljoprivredi i ruralnom razvoju uskladiti sa usvojenim strateškim opredjeljenjima u skladu sa Zakonom o poljoprivredi, na osnovu Srednjoročne strategije razvoja poljoprivrednog sektora.</t>
  </si>
  <si>
    <t>Inicirati aktivnosti da nadležne institucije izvrše kontrolu i superkontrolu unesenih podataka u Registar klijenata i Registar poljoprivrednih gazdinstava.</t>
  </si>
  <si>
    <t>U okviru svojih nadležnosti poduzeti aktivnosti na konačnoj izradi Zakona o izmjenama i dopunama zakona o vodama i nastaviti aktivnosti na izradi analize izvršenja Akcionog plana Strategije upravljanja vodama FBiH 2010 – 2022, za prvi četverogodišnji period i na osnovu konstatovanog predložiti konkretnije aktivnosti na realizaciji istog.</t>
  </si>
  <si>
    <t>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t>
  </si>
  <si>
    <t xml:space="preserve">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 </t>
  </si>
  <si>
    <t xml:space="preserve">Izvještavanje o utrošku sredstava razvojno - investicijskih projekata vršiti u skladu sa Zakonom o izvršavanju budžeta u FBiH i drugim propisima i aktima donesenim od strane nadležnih institucija.  </t>
  </si>
  <si>
    <t>Na vrijeme podnositi zahtjeve kantonalnim zavodima zdravstvenog osiguranja za povrat naknade plaće za vrijeme privremene spriječenosti za rad preko 42 dana i iste evidentirati u skladu sa važećim propisima.</t>
  </si>
  <si>
    <t>Naknadu plaće za vrijeme porodiljnog odsustva obračunavati i isplaćivati u skladu sa Zakonom o plaćama, a prije izdavanja rješenja o naknadama uposlenika obezbijediti relevantnu dokumentaciju kojom se dokazuje postojanje prava na istu.</t>
  </si>
  <si>
    <t xml:space="preserve">Prilikom korištenja službenih vozila Ministarstva pridržavati se odredbi Uredbe o uvjetima i načinu korištenja službenih putničkih automobila u organima uprave u FBiH i Pravilnika o uslovima, načinu i uvjetima korištenja i nabavci službenih putničkih automobila u  Ministarstvu. </t>
  </si>
  <si>
    <t>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t>
  </si>
  <si>
    <t>Obaveze, odnosno rashode na teret budžetske godine stvarati i iskazivati u periodu kada je obveza i nastala neovisno o plaćanju  samo za namjene i do visine utvrđene u Posebnom dijelu Budžeta u skladu sa Zakonom o budžetima u FBiH, Zakonom o izvršavanju budžeta u FBiH i Uredbom o računovodstvu Budžeta FBiH.</t>
  </si>
  <si>
    <t>Određivanje poticajnih cijena za animalnu i biljnu proizvodnju (povećanje / smanjenje) vršiti na osnovu prethodno izvršenih analiza i utvrđenih kriterija i obezbjediti zakonsku podlogu da sistem obračuna i isplate podrški bude usaglašen sa odobrenim budžetom.</t>
  </si>
  <si>
    <t>Aktivnosti na realizaciji tekućeg transfera „Subvencije privatnim poduzećima i poduzetnicima – poticaj za veterinarstvo“ započinjati odmah nakon što se za isti obezbijede uslovi u cilju blagovremenog provođenja mjera korisnika transfera utvrđenih Programom utroška sredstava.</t>
  </si>
  <si>
    <t xml:space="preserve">Transfera dodjeljivati onim veterinarskim organizacijama i veterinarskim dijagnostičkim ustanovama koje se u radu pridržavaju zakonskih i podzakonskih propisa koji regulišu oblast veterinarstva. </t>
  </si>
  <si>
    <t xml:space="preserve">Prilikom raspodjele sredstava tekućeg transfera za sufinansiranje provođenja propisanih mjera zdravstvene zaštite pasa lutalica provesti potrebne aktivnosti kako bi se osigurala transparentna raspodjela sredstava navedenog transfera. </t>
  </si>
  <si>
    <t xml:space="preserve">Vršiti redovitu kontrolu na terenu i provoditi kontrolu za mjere ruralnog razvoja i proizvodne mjere u okviru sistema plaćanja u poljoprivredi i ruralnom razvoju u FBiH u skladu sa zakonskim i ostalim propisima te internim aktima. </t>
  </si>
  <si>
    <t>Odabir korisnika - predmeta kontrola vršiti na temelju prethodno izvršene analize rizika, utvrđenog Plan obavljanja kontrola i internih procedura kojima će se jasno i precizno propisati način obavljanja kontrola na terenu, kao i postupanje nakon izvršenih kontrola.</t>
  </si>
  <si>
    <t>Prilikom vršenja popisa obaveza dosljedno primjenjivati odredbe Zakona o računovodstvu i reviziji u FBiH i Pravilnika o knjigovodstvu budžeta u FBiH, te popisom obuhvatiti sve kreditne linije koje se vode pri Ministarstvu, kao i njegovim jedinicama za implementaciju projekata i usaglasiti stvarno stanje sa knjigovodstvenim na osnovu zapisnika popisne komisije po pitanju nedostajućih sredstava.</t>
  </si>
  <si>
    <t>Prilikom provođenja postupaka javne nabavke poštivati Zakon o javnim nabavkama u BiH u dijelu ispunjavanja uslova za početak postupka javne nabavke kao i slanja zahtjeva za dostavu ponuda broju ponuđača koji ne smije biti manji od tri, te jasnog i preciznog utvrđivanja potrebne dokumentacije koju su ponuđači obavezni dostaviti kao dokaz o ispunjavanju uslova za učestvovanje u nadmetanju.</t>
  </si>
  <si>
    <t>03-13/17.</t>
  </si>
  <si>
    <t>03-18/16.</t>
  </si>
  <si>
    <t>Federalno ministarstvo za pitanja boraca i invalida odbrambeno-oslobodilačkog rata</t>
  </si>
  <si>
    <t>06--14/17.</t>
  </si>
  <si>
    <t>Poboljšati funkcionisanje sistema internih kontrola u cilju otklanjanja utvrđenih nedostataka kod raspodjele tekućih transfera, praćenja zaključenih ugovora, korištenja službenih vozila, izdataka za reprezentaciju i dr., te uskladiti interna akta sa zakonskim i ostalim važećim propisima;</t>
  </si>
  <si>
    <t>Uspostaviti funkcionalnu unutrašnju organizaciju i raspored zadataka po svakom radnom mjestu i preispitati opravdanost angažovanja zaposlenika na više poslova za koje se dodatno vrši isplata.</t>
  </si>
  <si>
    <t xml:space="preserve">Sa nadležnim organima i institucijama preduzeti aktivnosti na zakonskom regulisanju nadležnosti vezano za poslove evidencija iz oblasti vojne obaveze. </t>
  </si>
  <si>
    <t xml:space="preserve">U saradnji sa nadležnim institucijama preduzeti aktivnosti na donošenju Izmjena i dopuna Zakona o posebnim pravima dobitnika ratnih priznanja i odlikovanja i članova njihovih porodica. </t>
  </si>
  <si>
    <t xml:space="preserve">U skladu sa Zakonom o prijevremenom povoljnijem penzionisanju boraca odbrambeno - oslobodilačkog rata, okončati kontrolu zakonitosti korisnika prava kojima su izdata privremena rješenja. </t>
  </si>
  <si>
    <t xml:space="preserve">Uspostaviti Jedinstveni registar korisnika gotovinskih naknada pojedincima na koje se ne uplaćuju doprinosi, za naknade iz oblasti boračko - invalidske zaštite, u zakonom utvrđenom roku. </t>
  </si>
  <si>
    <t>Preispitati zaključene ugovore obzirom na cijene i rokove zakupa i za sve zakupe zaključiti ugovore.</t>
  </si>
  <si>
    <t xml:space="preserve">U potpunosti osigurati primjenu Uredbe o reprezentaciji i poklonima u federalnim organima uprave i federalnim upravnim organizacijama i vlastitih internih akata.  </t>
  </si>
  <si>
    <t xml:space="preserve">Obračun poreza na naknade nastalih po osnovu nesamostalne djelatnosti vršiti na način propisan Zakonom o porezu na dohodak. </t>
  </si>
  <si>
    <t xml:space="preserve">Izdatke i rashode vezane za provođenje revizije iz oblasti boračko - invalidske zaštite, evidentirati i iskazivati na odgovarajućim pozicijama u skladu sa Uredbom o računovodstvu budžeta u FBiH i Pravilnikom o knjigovodstvu budžeta u FBiH. </t>
  </si>
  <si>
    <t xml:space="preserve">Uspostaviti adekvatan sistem kontrole obračuna naknada članovima revizorskih timova i obračuna i isplate dnevnica za službeni put i smještaj za osobe angažovane po ugovoru o djelu na provođenju kontrole zakonitosti korištenja prava iz oblasti boračko - invalidske zaštite, uz obračun i uplatu doprinosa i poreza na dohodak u skladu sa Zakonom o porezu na dohodak, Zakonom o doprinosima i Uredbom o naknadama troškova za službena putovanja. </t>
  </si>
  <si>
    <t xml:space="preserve">Preduzeti aktivnosti kako bi Institut za medicinsko vještačenje zdravstvenog stanja postupio u skladu sa odredbama zaključenog ugovora o obavljanju poslova medicinskog vještačenja zdravstvenog stanja u dijelu izvršenja obaveze u ugovorenom roku. </t>
  </si>
  <si>
    <t xml:space="preserve">Osigurati namjensko korištenje putničkih automobila za potrebe provođenja kontrole zakonitosti korištenja prava iz oblasti boračko - invalidske zaštite, kao i da se na propisanoj poziciji evidentiraju samo izdaci koji su vezani za njeno provođenje. </t>
  </si>
  <si>
    <t>Nastaviti aktivnosti u skladu sa utvrđenim nadležnostima vezano za nadzor nad provođenjem Zakona o pravima boraca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</si>
  <si>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boračko - invalidske zaštite vršiti u okviru glavne baze podataka i iskazivati na likvidacionim kartonima korisnika prava koji bi predstavljao osnov za unos istih u Glavnu knjigu Trezora.</t>
  </si>
  <si>
    <t xml:space="preserve">Proces obračuna ostvarivanja prava i isplata novčanih dodataka i realizovanih povrata dobitnika ratnih priznanja i odlikovanja i članova njihovih porodica, vršiti u okviru glavne baze podataka i iskazivati na likvidacionim kartonima korisnika prava, što je osnov za unos istih u Glavnu knjigu Trezora. </t>
  </si>
  <si>
    <t>Programom utroška sredstava jasno definisati opće, kao i mjerljive posebne kriterije, čijom primjenom će se osigurati ravnopravna raspodjela Tekućeg transfera za zapošljavanje boračkih kategorija putem boračkih zadruga, a u slučaju promjene iznosa odobrenih sredstava, izvršiti izmjene i dopune istog u skladu sa Zakonom o izvršavanju Budžeta FBiH.</t>
  </si>
  <si>
    <t xml:space="preserve">Programom utroška sredstava utvrditi kriterije za raspodjelu Tekućeg transfera neprofitnim organizacijama – za podršku Fondaciji za stambeno zbrinjavanje RVI i boračku populaciju i izvještavati o utrošku istih, u skladu sa Zakonom o izvršavanju Budžeta FBiH. </t>
  </si>
  <si>
    <t>Utvrditi mjerljive kriterije i bodovanje vršiti na osnovu relevantne dokumentacije te ugovorom sa korisnicima jasno definisati namjenu, pravdanje i postupanja u slučaju kada sredstva nisu namjenski utrošena, za tekuće transfere udruženjima, za sufinansiranje izgradnje spomen obilježja, uređenja mezarja i grobalja i obilježavanje značajnih datuma.</t>
  </si>
  <si>
    <t xml:space="preserve">Preispitati opravdanost planiranja i realizacije interventnih sredstava, obzirom da ista nemaju zakonskog osnova i u skladu sa Zaključkom Vlade FBiH, kojim se interventna sredstva ne mogu planirati u okviru programa utroška sredstava. </t>
  </si>
  <si>
    <t>Osigurati potreban nadzor nad raspodjelom sredstava Transfera za pravnu pomoć pripadnicima boračke populacije, u cilju obezbjeđenja namjenskog utroška sredstava.</t>
  </si>
  <si>
    <t>Na zvaničnoj stranici Ministarstva objaviti podatke o korisnicima i visini dodijeljenih sredstava koja su kroz tekuće i kapitalne transfere data korisnicima, na osnovu utvrđenih kriterija.</t>
  </si>
  <si>
    <t>Godišnji popis vršiti uvažavajući načela i odredbe Zakona o računovodstvu i reviziju u FBiH i Pravilnika o knjigovodstvu budžeta u FBiH;</t>
  </si>
  <si>
    <t xml:space="preserve">U okviru svojih nadležnosti nastaviti skupa sa nadležnim institucijama aktivnosti vezane za preuzimanje opreme, inventara i sredstava preuzetih od prijašnjeg Federalnog ministarstva odbrane, te utvrditi način knjigovodstvenog evidentiranja iste u saradnji sa Federalnim ministarstvom finansija. </t>
  </si>
  <si>
    <t xml:space="preserve">Pravomoćne sudske presude i izvršna sudska rješenja planirati i iskazivati na odgovarajućim pozicijama rashoda i obaveza. </t>
  </si>
  <si>
    <t xml:space="preserve">Zaključenim ugovorima o javnim nabavkama definisati vrijednost nabavke za tekuću godinu u visini odobrenih budžetskih sredstava. </t>
  </si>
  <si>
    <t xml:space="preserve">Plan nabavke sačinjavati, obavještenja o dodjeli ugovora i izvještaje o postupcima javnih nabavki dostavljati i objavljivati, u skladu sa zakonskim i podzakonskim propisima. </t>
  </si>
  <si>
    <t xml:space="preserve">Nastaviti aktivnosti na osiguranju adekvatne podrške ISVDV obezbjeđenjem potrebnih ljudskih i materijalnih resursa za funkcionisanje istog, blagovremeno otklanjanje uočenih nedostataka i kontinuirano unapređenje sigurnosti u svrhu osiguranja povjerljivosti, raspoloživosti i integriteta podatka i resursa ISVDV. </t>
  </si>
  <si>
    <t>03-19/16.</t>
  </si>
  <si>
    <t>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t>
  </si>
  <si>
    <t>U saradnji sa ostalim institucijama poduzeti dalje aktivnosti na izradi „Strategije ekonomskog razvoja FBiH“, te u narednom periodu u skladu sa usvojenim Projektom „Razvoj malog i srednjeg poduzetništva u FBiH“ i Akcionim planom realizacije navedenog Projekta za period 2013. - 2015. godina vršiti dodjelu sredstava za razvoj poduzetništva i obrta.</t>
  </si>
  <si>
    <t>06-15/17.</t>
  </si>
  <si>
    <t>Godišnji popis potraživanja i obaveza vršiti u skladu sa  Zakonom o računovodstvu i reviziji u FBiH, Uredbom o računovodstvu budžeta u FBiH i Pravilnikom o knjigovodstvu budžeta u FBiH, a naročito u dijelu usaglašavanja knjigovodstvenog sa stvarnim stanjem dugoročnog depozita i potraživanja od krajnjih korisnika za plasirana kreditna sredstva;</t>
  </si>
  <si>
    <t>Nastaviti aktivnosti sa ostalim organima i institucijama, a u skladu sa zakonskim propisima, da se za Informacioni sistem registra malih i srednjih preduzeća (ISR MSP) osiguraju blagovremeno podaci u skladu sa zaključenim protokolima sa Poreznom upravom FBiH i Finansijsko-informatičkom agencijom (FIA).</t>
  </si>
  <si>
    <t xml:space="preserve">Imenovanje savjetnika, iz reda stručnih i iskusnih lica u oblasti za koju se imenuju, vršiti u skladu sa zakonskim, podzakonskimi i internim propisima koji regulišu navedenu oblast. </t>
  </si>
  <si>
    <t xml:space="preserve">Ugovorima o djelu obuhvatati izvršenje onih poslova koji nisu utvrđeni Pravilnikom o unutrašnjom organizaciji kao redovni poslovi i zadaci uposlenih Ministarstva i u skladu sa zakonskim propisima zaključivati jednokratno na određeno vrijeme za tačno definisane poslove. </t>
  </si>
  <si>
    <t xml:space="preserve">Kod neosnovane isplate naknada korisnicima transfera za neratne invalide poduzeti sve zakonom utvrđene aktivnosti u cilju povratu neregularno isplaćenih sredstava. </t>
  </si>
  <si>
    <t xml:space="preserve">Poduzeti aktivnosti na uspostavljanju odgovarajuće evidencije korisnika penzija prava na penzije po povoljnijim uslovima koje se finansiraju iz Budžetu FBiH, a isplaćuje Federalni zavod za penzijsko i invalidsko osiguranje, u dijelu uspostavljanja kontrole i praćenja ostvarivanja utvrđenih prava. </t>
  </si>
  <si>
    <t xml:space="preserve">Sa ostalim nadležnim organima i institucijama poduzeti sve zakonom predviđene aktivnosti na osiguranju dosljedne primjene zakonskih i drugih propisa kojima se regulišu novčana primanja civilnih žrtava rata i evidencije o korisnicima prava. </t>
  </si>
  <si>
    <t xml:space="preserve">Planiranje sredstava tekućih transfera vršiti u skladu sa Zakonom o budžetima u FBiH i Instrukcijama Federalnog ministarstva finansija za utvrđene nadležnosti Ministarstva. </t>
  </si>
  <si>
    <t xml:space="preserve">U okviru svojih nadležnosti poduzeti aktivnosti na izmjeni Odluke o naknadama članovima Ekonomsko- socijalnog vijeća za teritoriju FBiH i administrativno – tehničkom osoblju kojom je definisana isplata naknade članovima Ekonomsko socijalnog vijeća i preispitati opravdanost visine naknade. </t>
  </si>
  <si>
    <t xml:space="preserve">Preispitati opravdanost kontinuiranog planiranja i izvršavanja kapitalnog transfera na poziciji Ministarstva -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</si>
  <si>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</si>
  <si>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Izvršiti uvid u cjelokupnu dokumentaciju vezano za planiranje, realizaciju i evidentiranje ulaganja u objekat Ustanove iz djelokruga socijalne zaštite Ljubuški i u skladu sa konstatovanim poduzeti aktivnosti da se u skladu sa zakonskim i ostalim propisima izvrši odobravanje i evidentiranje istih u knjigovodstvenim evidencijama navedene institucije. </t>
  </si>
  <si>
    <t xml:space="preserve">Izvršiti uvid u dokumentaciju vezanu za registraciju Jedinice za implementaciju projekata socijalne i ekonomske podrške, obuke i prezapošljavanja – PIU SESER, koja je u Poreznoj upravi Kantonalnog ureda u Sarajevu registrovana kao jedinica u okviru Ministarstva i u skladu sa konstatovanim poduzeti adekvatne aktivnosti. </t>
  </si>
  <si>
    <t xml:space="preserve">Potrebno je 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 </t>
  </si>
  <si>
    <t xml:space="preserve">Blagovremeno započeti procedure nabavki u skladu sa Zakonom o javnim nabavkama za godinu za koju su i odobrena sredstva i pratiti realizaciju ugovora u skladu sa odabranim ponudama. </t>
  </si>
  <si>
    <t xml:space="preserve">Preporučujemo preduzimanje adekvatnih aktivnosti kako bi se izvršilo povezivanje svih kantona i opština na sistem SOTAC V2. </t>
  </si>
  <si>
    <t xml:space="preserve">Preporučujemo da Ministarstvo u okviru svojih nadležnosti i zakonskih ovlasti učestvuje i sarađuje sa ostalim učesnicima na aktivnostima vezanim za implementaciju jedinstvenog registra gotovinskih naknada na koje se ne plaćaju doprinosi isplaćenih u FBiH.  </t>
  </si>
  <si>
    <t>06-16/17.</t>
  </si>
  <si>
    <t>Uspostaviti funkcionalan sistem internih kontrola u dijelu blagajničkog poslovanja, zaključivanja ugovora o djelu, prijema namještenika u radni odnos, kao i dosljedne primjene zakonskih i ostalih propisa.</t>
  </si>
  <si>
    <t>Preispitati opravdanost formiranja radnih tijela za koje članovi istih ostvaruju pravo na naknadu i uposlenici su Ministarstva, a posebno za poslove iz nadležnosti Ministarstva. Obračun poreza i doprinosa nastalih po osnovu nesamostalne djelatnosti za zaposlenike Ministarstva vršiti na način propisan članom 27. Zakona o porezu na dohodak i Zakonom o doprinosima.</t>
  </si>
  <si>
    <t>Ugovorima o djelu obuhvatati izvršenje onih poslova koji u skladu sa Pravilnikom o unutrašnjoj organizaciji nisu utvrđeni kao redovni poslovi i zadaci uposlenih Ministarstva i  u skladu sa zakonskim propisima zaključivati jednokratno na određeno vrijeme za tačno definisane poslove.</t>
  </si>
  <si>
    <t xml:space="preserve">Kod neosnovane isplate naknada korisnicima transfera za neratne invalide poduzeti sve zakonom utvrđene aktivnosti u cilju povratu neosnovano isplaćenih sredstava. </t>
  </si>
  <si>
    <t>Poduzeti aktivnosti na uspostavljanju odgovarajuće pomoćne evidencije korisnika prava na penzije po povoljnijim uslovima koje se finansiraju iz Budžetu FBiH, a isplaćuje Federalni zavod za penzijsko i invalidsko osiguranje, u dijelu uspostavljanja kontrole i praćenja ostvarivanja utvrđenih prava.</t>
  </si>
  <si>
    <t>Uskladiti godišnji i mjesečni iznos otplate duga, kako bi se utvrđena obaveza izmirila u propisanom roku u skladu sa Zakonom o izmirenju obaveza FBiH prema Federalnom zavodu za PIO.</t>
  </si>
  <si>
    <t>Potrebno je, u skladu sa Zakonom o budžetima u FBiH, preuzimati obaveze i stvarati rashode samo do iznosa odobrenog operativnog budžeta, a rashode priznavati u trenutku nastanka obaveze.</t>
  </si>
  <si>
    <t>U saradnji sa Zavodom PIO poduzeti aktivnosti da se od strane Parlamenta FBiH osigura autentično tumačenje čl. 126. Zakona o PIO, kako bi se dosljedno primjenjivali zakonski i ostali propisi u vezi finansiranja penzija ostvarenih pod povoljnijim uslovima.</t>
  </si>
  <si>
    <t>Nastaviti aktivnosti u skladu sa zakonskim propisima i zaključenim ugovorima sa korisnicima u vezi povrata nenamjenskog utroška sredstava Transfera za organizacije civilnih invalida.</t>
  </si>
  <si>
    <t xml:space="preserve">Preispitati opravdanost kontinuiranog planiranja i realizacije kapitalnog transfera za ustanove zbrinjavanja na nivo FBiH, obzirom da važećim zakonskim i drugim propisima navedeno nije definisano niti obavezno. </t>
  </si>
  <si>
    <t xml:space="preserve">U skladu sa zaključenim ugovorima sa korisnicima sredstava vršiti nadzor i izvještavanje o utrošku dodijeljenih sredstava i poduzimati adekvatne aktivnosti u slučaju nenamjenskog utroška. </t>
  </si>
  <si>
    <t>Poduzeti aktivnosti da se u skladu sa zakonskim i ostalim propisima izvrši odobravanje i evidentiranje ulaganja u objekat i opremu Ustanove iz djelokruga socijalne zaštite Ljubuški kako bi ista počela sa radom i ostvarivanjem prihoda od obavljanja registrovane djelatnosti.</t>
  </si>
  <si>
    <t>Nastaviti aktivnosti na obezbjeđenju dokumentacije o vlasništvu i posjedu građevina na osnovu  kojih je izvršeno evidentiranje stalnih sredstava u Glavnoj knjizi trezora i iskazano u finansijskim izvještajima</t>
  </si>
  <si>
    <t>Evidentiranje rashoda i izdataka iz budžeta vršiti na osnovu vjerodostojne knjigovodstvene isprave kojom se dokazuje obaveza za plaćanje.</t>
  </si>
  <si>
    <t>Pravosnažne sudske presude evidentirati na pripadajućim pozicijama rashoda i obaveza u skladu sa članom 76. Zakona o budžetima u FBiH</t>
  </si>
  <si>
    <t>Postupke javnih nabavki provoditi u skladu sa Zakonom o javnim nabavkama za godinu za koju su budžetom odobrena sredstva i pratiti realizaciju ugovora u skladu sa odabranim ponudama.</t>
  </si>
  <si>
    <t>Poduzeti adekvatne aktivnosti kako bi svi kantoni i opštine koristili SOTAC V2 kao i osigurati racionalne podrške kantonima u korištenju istog.</t>
  </si>
  <si>
    <t>Preporučujemo osiguranje vlastitih ljudskih IT kapaciteta Ministarstva u svrhu interne IT podrške u cilju smanjenja i ukidanja troškova angažovanja vanjskih saradnika.</t>
  </si>
  <si>
    <t>Ministarstvo u okviru svojih nadležnosti i zakonskih ovlaštenja treba da preduzme adekvatne aktivnosti na implementaciji jedinstvenog registra gotovinskih naknada pojedincima isplaćenih u FBiH na koje se ne uplaćuju doprinosi, kako bi se ispoštovali zakonski rokovi uspostave istog.</t>
  </si>
  <si>
    <t>Ministarstvo treba da u suradnji sa Zavodom PIO dogradi mogućnosti upita u bazu Zavoda PIO, kao i da u vlastitim evidencijama korisnika prava implementira automatske kontrole kojim će se osigurati kontrola svakog korisnika prava u dijelu uvođenja u pravo, promjene i izlaska iz prava.</t>
  </si>
  <si>
    <t xml:space="preserve">Izvršiti uvid u utrošak doznačenih budžetskih sredstava za izgradnju Tvornice urinara i mokraćnih kesa sa priključcima i na osnovu konstatovanog poduzeti adekvatne aktivnosti na povratu nenamjenski utrošenih sredstava. </t>
  </si>
  <si>
    <t>Ministarstvo je kod nadzora nad namjenskim utroškom sredstva za date transfere djelimično ispoštovalo odredbe zaključenih ugovora.</t>
  </si>
  <si>
    <t>Ubrzanje aktivnosti kako bi se ublažili negativni efekti kašnjenja u donošenju Zakona o igrama na sreću.</t>
  </si>
  <si>
    <t>06-17/17.</t>
  </si>
  <si>
    <t>Potrebno je da Ministarstvo poduzme sve zakonske mjere i aktivnosti u cilju zaštite imovine JP „Filmskog centra Sarajevo“ i omogućavanja poslovanja navedenog preduzeća u skladu sa zakonskim propisima, te da o poduzetim aktivnostima informiše Vladu FBiH kao osnivača.</t>
  </si>
  <si>
    <t>Uskladiti kriterije i pravila za odabir korisnika pomoći sa utvrđene konačne rang liste potencijalnih korisnika pomoći na način da ista osiguraju ravnopravan položaj svakog korisnika, te uspostaviti adekvatnu proceduru nadzora nad isporukom doniranih grla korisnicima pomoći.</t>
  </si>
  <si>
    <t>03-18/17</t>
  </si>
  <si>
    <t>Izvršiti kompletan nadzoru nad plasiranim budžetskim sredstvima za realizaciju Programa održivosti povratka na prostoru Republike Srpske, sa nadležnim institucijama u saradnji sa Federalnim ministarstvom razvoja, poduzetništva i obrta, kao i Federalnim ministarstvom poljoprivrede, vodoprivrede i šumarstva. U slučaju nenamjenskog utroška sredstava i neispunjavanja obaveze upošljavanja ugovorenog broja povratnika, poduzeti aktivnosti u cilju povrata sredstava u Budžet FBiH.</t>
  </si>
  <si>
    <t xml:space="preserve">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  </t>
  </si>
  <si>
    <t xml:space="preserve">Obračun i uplatu poreza i doprinosa na naknade za rad u radnim tijelima vršiti u skladu sa važećim zakonskim i drugim propisima.     </t>
  </si>
  <si>
    <t>Federalno ministarstvo obrazovanja i nauke</t>
  </si>
  <si>
    <t xml:space="preserve">Unaprijediti interne kontrole u dijelu javnih nabavki u cilju realizacije plana nabavki u utvrđenim rokovima. </t>
  </si>
  <si>
    <t xml:space="preserve"> 03-19/17.</t>
  </si>
  <si>
    <t>Potrebno je izbor najboljih učenika osnovnih i srednjih škola u Federaciji BiH vršiti u skladu sa prethodno utvrđenim kriterijima, na transparentan način na osnovu bodovanja.</t>
  </si>
  <si>
    <t>U okviru programa utroška u oblasti nauke kriteriji za dodjelu sredstava trebaju biti prilagođeni namjeni transfera, te ne treba planirati sredstava rezervi – interventne potrebe.</t>
  </si>
  <si>
    <t>Pisanim aktom definisati način alokacije, kriterije raspodjele sredstava i metodologiju vrednovanja prilikom dodjele sredstava transfera za institucije nauke i podsticaj naučno - istraživačkog rada od značaja za FBiH, u cilju transparentnog utroška javnih sredstava.</t>
  </si>
  <si>
    <t>Sačiniti detaljniju Analizu podržanih projekata iz sredstava tekućih transfera, s ciljem utvrđivanja efikasnosti uloženih sredstava u odnosu na ciljeve utvrđene programima rada Ministarstva.</t>
  </si>
  <si>
    <t>Obezbijediti vjerodostojnu dokumentaciju o vlasništvu i posjedu građevina, na osnovu kojih je izvršeno knjigovodstveno evidentiranje stalnih sredstava u Glavnoj knjizi trezora.</t>
  </si>
  <si>
    <t>Godišnjim popisom utvrditi stvarno stanje stalnih sredstava, odnosno, da komisija konačno obiđe teren, provjeri stanje objekata na navedenim adresama (lokacijama) i ko ih koristi, te izvršiti usklađivanje knjigovodstvenog sa stvarnim stanjem u skladu s Zakonom o računovodstvu i reviziji u FBiH i Pravilnikom o knjigovodstvu budžeta u FBiH.</t>
  </si>
  <si>
    <t>Nabavke roba i usluga provoditi u skladu sa usvojenim Planom nabavki, te dosljedno i u potpunosti poštivati odredbe Zakona o javnim nabavkama.</t>
  </si>
  <si>
    <t>U skladu sa Zaključkom Vlade FBiH 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</si>
  <si>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Pravilnikom o internim kontrolama jasno definisati sve značajne procese, definisati rizik i utvrditi kontrolne aktivnosti za iste, kao i odgovorne osobe, a u cilju boljeg funkcionisanja sistema internih kontrola.</t>
  </si>
  <si>
    <t xml:space="preserve">Potrebno je poduzeti aktivnosti na ažuriranju i dopuni internih akata Ministarstva u skladu sa važećim zakonskim i ostalim propisima. </t>
  </si>
  <si>
    <t xml:space="preserve">Potrebno je da se svi poslovni događaji i transakcije vezane za izdavanje okolinskih dozvola evidentiraju u knjigovodstvenim evidencijama u skladu sa Uredbom o računovodstvu u FBiH, Pravilnikom o knjigovodstvu budžeta u FBiH i Uputstvom o otvaranju posebnih namjenskih transakcijskih računa, načinu planiranja, prikupljanja, evidentiranja i raspolaganja sredstvima sa posebnih namjenskih transakcijskih računa otvorenih kao podračuna u okviru JRT-a. </t>
  </si>
  <si>
    <t xml:space="preserve">Uspostaviti adekvatan nadzor u dijelu priznavanja i iskazivanja troškova po osnovu izdataka za mobilne telefone u cilju zaštite budžetskih sredstava. </t>
  </si>
  <si>
    <t>Pravovremeno poduzeti aktivnosti na realizaciji odobrenih sredstava za realizaciju „Akcijskog plana strategije turizma FBiH-Transfer za razvoj turizma“.</t>
  </si>
  <si>
    <t>Potrebno je unaprijediti postojeće kriterije za raspodjelu sredstava po programima u okviru Transfera za zaštitu okoliša, u cilju osiguranja transparentnosti i izbjegavanja subjektivnog bodovanja od strane Komisije za odabir korisnika.</t>
  </si>
  <si>
    <t>Ugovorima o realizaciji dodijeljenih sredstava jasno i precizno navesti za koje programske aktivnosti se mogu trošiti odobrena budžetska sredstva.</t>
  </si>
  <si>
    <t>Izvršiti kontrolu i nadzor nad namjenskim utroškom doznačenih sredstava JP Nacionalni park „Una“ na teret fiskalne 2013., 2014. i 2015. godine.</t>
  </si>
  <si>
    <t xml:space="preserve">Osigurati adekvatan nadzor nad namjenskim korištenjem dodijeljenih sredstava krajnjim korisnicima iz tekućih transfera za razvoj turizma i zaštitu okoliša, te blagovremeno i kontinuirano poduzeti aktivnosti u cilju osiguranja namjenskog korištenja sredstava. </t>
  </si>
  <si>
    <t>Poduzeti aktivnosti u dijelu nadzora nad namjenskim korištenjem sredstava dodijeljenih u 2012., 2013., 2014. i 2015. godini krajnjim korisnicima iz tekućih transfera iz oblasti okoliša i turizma, u slučajevima nenamjenskog korištenja sredstava odnosno ne započetih aktivnosti poduzeti zakonom predviđene mjere na povratu sredstava.</t>
  </si>
  <si>
    <t>Potrebno je osigurati dosljedno poštivanje Ugovora o komisionim poslovima u dijelu mjesečnog izvještavanja Ministarstva od strane Razvojne banke FBiH, kao i pravovremenog knjigovodstvenog evidentiranja poslovnih promjena u knjigama Ministarstva.</t>
  </si>
  <si>
    <t>Potrebno je da Ministarstvo u skladu sa utvrđenim nadležnostima, poduzme sve potrebne aktivnosti na kompletiranju i dostavljanju „Strategije razvoja turizma u FBiH za period 2008.–2018. godina“ nadležnim organima i institucijama na odobravanje i usvajanje</t>
  </si>
  <si>
    <t xml:space="preserve">Poduzeti aktivnosti u dijelu realizacije i nadzora nad namjenskim korištenjem sredstava od članarina turističkim zajednicama i boravišnih taksi u skladu sa Programom raspodjele sredstava za očuvanje, konzerviranje i obnavljanje kulturno-historijskog naslijeđa i očuvanje, zaštitu i obnavljanje prirodnog naslijeđa usvojenim od strane Vlade FBiH, a u slučajevima nenamjenskog korištenja sredstava poduzeti adekvatne mjere na povratu sredstava. </t>
  </si>
  <si>
    <t>06-20/17.</t>
  </si>
  <si>
    <t>Nastaviti poduzete aktivnosti na usklađivanju Pravilnika o unutarnjoj organizaciji sukladno izmjenama i dopunama Zakona o državnoj službi u FBiH.</t>
  </si>
  <si>
    <t>Pravilnikom o internim kontrolama jasno definirati sve značajne procese, rizike i uspostaviti odgovarajuće kontrolne aktivnosti, sve u cilju boljeg funkcioniranja sustava internih kontrola.</t>
  </si>
  <si>
    <t xml:space="preserve">Sve poslovne događaje i transakcije vezane za izdavanje okolinskih dozvola evidentirati u knjigovodstvenim evidencijama sukladno Uredbi o računovodstvu proračuna u FBiH, Pravilniku o knjigovodstvu proračuna u FBiH i Naputku o otvaranju posebnih namjenskih transakcijskih računa, načinu planiranja, prikupljanja, evidentiranja i raspolaganja sredstvima sa posebnih namjenskih transakcijskih računa otvorenih kao podračuna u okviru JRR-a. </t>
  </si>
  <si>
    <t>Rješenja o odobravanju okolinskih dozvola izdavati nakon uplate naknade od strane podnosioca zahtjeva sukladno Pravilniku o uvjetima i kriterijima koje moraju ispunjavati ovlašteni nosioci izrade Studije o utjecaju na okoliš, visini pristojbi, naknada i ostalih troškova nastalih u postupku procjene utjecaja na okoliš.</t>
  </si>
  <si>
    <t>Obzirom na značajne troškove popravke vozila preispitati opravdanost nastalih izdataka po osnovu korištenja službenih vozila Ministarstva.</t>
  </si>
  <si>
    <t>Ugovore o djelu zaključivati za poslove koji nisu predviđeni sistematizacijom radnih mjesta sukladno propisima, a u slučaju hitnosti iste zaključivati jednokratno sa točno definiranim poslovima koje treba uraditi.</t>
  </si>
  <si>
    <t>Unaprijediti postojeće kriterije u okviru Transfera za razvoj turizma kako bi se svaki bodovani kriterij mogao dokazati točno propisanom dokumentacijom, bez oslanjanja na podatke u biznis planovima, a u cilju osiguranja transparentnosti.</t>
  </si>
  <si>
    <t>Pravovremeno poduzeti aktivnosti na realizaciji odobrenih sredstava transfera „Akcijskog plana Strategije okoliša“.</t>
  </si>
  <si>
    <t>Unaprijediti postojeće kriterije za raspodjelu sredstava po programima u okviru Transfera za zaštitu okoliša, u cilju osiguranja transparentnosti i izbjegavanja subjektivnog bodovanja od strane Komisije za odabir korisnika. Ugovorima o realizaciji dodijeljenih sredstava jasno i precizno navesti za koje programske aktivnosti se mogu trošiti odobrena proračunska sredstva.</t>
  </si>
  <si>
    <t>Prilikom raspodjele interventnih sredstava postupati sukladno Programu utroška sredstava, kojeg usvaja Vlada FBiH.</t>
  </si>
  <si>
    <t>Osigurati adekvatan nadzor nad namjenskim korištenjem dodijeljenih sredstava krajnjim korisnicima iz tekućih transfera za turizam, a za neopravdana sredstva poduzeti mjere povrata istih sukladno zakonskim propisima.</t>
  </si>
  <si>
    <t xml:space="preserve">Osigurati adekvatan nadzor nad namjenskim korištenjem dodijeljenih sredstava krajnjim korisnicima iz sredstava tekućeg transfera za zaštitu okoliša, te blagovremeno i kontinuirano poduzimati aktivnosti u cilju osiguranja namjenskog korištenja sredstava. </t>
  </si>
  <si>
    <t xml:space="preserve">U slučajevima nenamjenskog korištenja sredstava odnosno ne započetih aktivnosti poduzeti zakonom predviđene mjere na povratu sredstava. </t>
  </si>
  <si>
    <t>Potrebno je kontinuirano vršiti nadzor i provjeru namjenskog utroška sredstava i realizaciju projekata koji se financiraju iz kreditnih linija Razvojne banke FBiH.</t>
  </si>
  <si>
    <t>U suradnji sa Federalnim pravobranilaštvom, nastaviti aktivnosti na rješavanju spora koji se vodi protiv poduzeća ACCOM–HERC d.o.o. Mostar.</t>
  </si>
  <si>
    <t>Nastaviti poduzete aktivnosti na usuglašavanju zakonskih i podzakonskih propisa, kojima je uređeno upravljanje ambalažom i ambalažnim otpadom, kao i otpadom od električnih i elektronskih proizvoda.</t>
  </si>
  <si>
    <t>Dosljedno poštivati odredbe zakonskih i ostalih propisa vezano za uspostavljanje knjigovodstvene evidencije, sačinjavanje financijskih izvješća i godišnjeg obračuna utroška sredstava razvojno-investicijskih projekata</t>
  </si>
  <si>
    <t>Sukladno utvrđenim nadležnostima, poduzeti sve potrebne aktivnosti na kompletiranju i dostavljanju „Strategije razvoja turizma u FBiH za period 2008.–2018. godina“ nadležnim organima i institucijama na odobravanje i usvajanje.</t>
  </si>
  <si>
    <t>Vrhovni sud FBIH</t>
  </si>
  <si>
    <t>Nastaviti dalje jačati pretpostavke za potpunu uspostavu sistema interne kontrole u svim procesima i segmentima djelovanja suda, pridržavajući se Smjernica za uspostavu i jačanje interne kontrole kod budžetskih korisnika donesenih od strane Federalnog ministarstva finansija</t>
  </si>
  <si>
    <t>U potpunosti provoditi postojeće interne akte i prekomjernu potrošnju refundirati</t>
  </si>
  <si>
    <t>Dosljedno sprovoditi Uredbu o naknadama troškova za službena putovanja</t>
  </si>
  <si>
    <t>Dosljedno i u potpunosti postupati u skladu sa Zakonom o javnim nabavkama</t>
  </si>
  <si>
    <t>06-21/17.</t>
  </si>
  <si>
    <t>Poboljšati funkcionisanje sistema internih kontrola u dijelu: izdavanja rješenja za gradski prevoz, obračuna poreza i doprinosa na naknade članovima radnih tijela, zaključivanje ugovora o djelu za sistematizovana radna mjesta, uspostavljanje evidencije o parkiranju vozila nakon radnog vremena, popisa obaveza, realne izrade plana javnih nabavki i provođenja postupaka javnih nabavki u skladu sa Zakonom o javnim nabavkama.</t>
  </si>
  <si>
    <t>Naknade za gradski prevoz priznavati i obračunavati na osnovu rješenja predsjednika Vrhovnog suda, u skladu sa internim aktom i Uredbom o naknadama koje nemaju karakter plaća.</t>
  </si>
  <si>
    <t>Obračun poreza i doprinosa na obračunate i isplaćene naknade za rad uposlenika u komisijama vršiti u skladu sa Zakonom o porezu na dohodak.</t>
  </si>
  <si>
    <t>Preispitati opravdanost isplate naknadama članovima komisija u koje se imenuju zaposlenici Vrhovnog suda za obavljanje poslova iz nadležnosti Vrhovnog suda.</t>
  </si>
  <si>
    <t>U potpunosti primjenjivati Uredbu o uslovima, načinu korištenja i nabavci službenih putničkih automobila u organima uprave FBiH, te uskladiti Pravilnik o uslovima i načinu korištenja službenih putničkih automobila sa navedenom Uredbom.</t>
  </si>
  <si>
    <t>Sudska policija FBIH</t>
  </si>
  <si>
    <t>Potrebno je da se budžetska sredstva koriste samo za namjene koje su određene budžetom i to do visine utvrđene u posebnom dijelu u skladu sa odredbama Zakona o budžetima u FBiH I Zakona o izvršenju budžeta FBiH</t>
  </si>
  <si>
    <t>Potrebno je prije provođenja postupka javne nabavke prethodno sačiniti Plan javnih nabavki u skladu sa Pravilnikom o javnim nabavkama</t>
  </si>
  <si>
    <t>06-22/17.</t>
  </si>
  <si>
    <t>Uskladiti interni akt o popisu sa Zakonom o računovodstvu i reviziji u FBiH i Računovodstvenim politikama za federalne budžetske korisnike i trezor.</t>
  </si>
  <si>
    <t>Poboljšati funkcionisanje sistema internih kontrola u dijelu obračuna poreza i doprinosa za rad radnih tijela u skladu sa Zakonom o porezu na dohodak.</t>
  </si>
  <si>
    <t>Obračun pripadajućih poreza i doprinosa na naknade za rad u komisijama vršiti u skladu sa važećim zakonskim i ostalim važećim propisima.</t>
  </si>
  <si>
    <t>Potrebno je da se komisije prilikom sačinjavanja izvještaja o radu pridržavaju odredbi Uredbe o načinu osnivanja i utvrđivanja visine naknade za rad radnih tijela osnovanih od strane Vlade FBiH i rukovodilaca federalnih organa.</t>
  </si>
  <si>
    <t>Osigurati analitički pregled obaveza i imenovanje komisije u skladu sa Zakonom o računovodstvu i reviziji u FBiH, Uredbom o računovodstvu budžeta u FBiH i Pravilnikom o knjigovodstvu budžeta u FBiH.</t>
  </si>
  <si>
    <t xml:space="preserve">Služba za zajedničke poslove organa i tijela Federacije BiH </t>
  </si>
  <si>
    <t>Poboljšati sustav internih kontrola u cilju otklanjanja utvrđenih nedostataka, dosljedne primjene zakona i ostalih propisa.</t>
  </si>
  <si>
    <t>Godišnja izvješća i tekstualni dio uz ista popunjavati i sačinjavati sukladno Pravilniku o financijskom izvješćivanju i godišnjem obračunu proračuna u FBiH.</t>
  </si>
  <si>
    <t>06-23/17.</t>
  </si>
  <si>
    <t>U skladu sa zakonskim propisima potrebno je donijeti Pravilnik o internim kontrolama.</t>
  </si>
  <si>
    <t>Poboljšati sistem internih kontrola u cilju dosljedne primjene zakonskih propisa i internih akata u dijelu popisa imovine i obaveza i obračuna poreza i doprinosa na naknade za rad u komisijama.</t>
  </si>
  <si>
    <t>Uspostaviti Jedinicu interne revizije u skladu sa Zakonom o internoj reviziji u javnom sektoru u FBiH i Pravilnikom o kriterijima za uspostavljanje jedinica za internu reviziju u javnom sektoru u FBiH.</t>
  </si>
  <si>
    <t>U skladu sa nadležnostima Služba treba da poduzme aktivnosti na okončanju poslova u vezi sa nepokretnom i pokretnom imovinom prijašnjeg Federalnog ministarstva obrane i VFBiH.</t>
  </si>
  <si>
    <t>Godišnji izvještaj o izvršenju budžeta sačiniti u skladu sa Pravilnikom o finansijskom izvještavanju i godišnjem obračunu budžeta u FBiH.</t>
  </si>
  <si>
    <t>Nastaviti aktivnosti na sistematskom i trajnom rješavanju smještaja federalnih institucija.</t>
  </si>
  <si>
    <t>Stalna sredstva iskazivati na osnovu vjerodostojnih knjigovodstvenih isprava u skladu sa Zakonom o računovodstvu i reviziji u FBiH, Zakonom o budžetima u FBiH i Uredbi o računovodstvu budžeta u FBiH.</t>
  </si>
  <si>
    <t>Nastaviti aktivnosti vezano za pokrenute tužbe protiv zakupaca poslovnih prostora Prijašnjeg FMO-a i ostalih poslovnih prostora i bespravnih korisnika u cilju regulisanja statusa spornih korisnika, naplate dugovanja u Budžet FBiH i ulaska u posjed istih od strane Službe.</t>
  </si>
  <si>
    <t>Fakturisanje i iskazivanje potraživanja od pruženih usluga vršiti na osnovu vjerodostojne dokumentacije.</t>
  </si>
  <si>
    <t>U skladu sa zakonskim propisima nastaviti aktivnosti na naplati potraživanja po osnovu datih kredita.</t>
  </si>
  <si>
    <t>Godišnjim popisom izvršiti popis cjelokupne imovine, potraživanja i obaveza i uskladiti stanje sredstava i njihovih izvora iskazanih u računovodstvu sa stanjem utvrđenim popisom a sve u skladu sa odredbama Zakona o računovodstvu i reviziji u FBiH, Uredbe o računovodstvu proračuna u FBiH i Pravilnika o knjigovodstvu proračuna u FBiH.</t>
  </si>
  <si>
    <t>Pravosnažne sudske presude evidentirati na pripadajućim pozicijama rashoda i obaveza.</t>
  </si>
  <si>
    <t>Pojačati nadzor nad realizacijom zaključenih ugovora u smislu poštivanja ugovorene visine realizacije.</t>
  </si>
  <si>
    <t>Preporučujemo menadžmentu da putem nadležnih institucija pokrene aktivnosti u cilju donošenja novog Zakona o finansijskoj policiji kojim bi se jasno definisale nadležnosti Finansijske policije kako bi se po usvajanju istog moglo izvršiti usklađivanje usvojenih internih akata sa istim u prvom redu pravilnika o unutrašnjoj organizaciji i sistematizaciji;</t>
  </si>
  <si>
    <t>06-24/17.</t>
  </si>
  <si>
    <t>Poboljšati funkcionisanje sistema internih kontrola u dijelu: provođenja postupaka javnih nabavki, ovjere obračuna putnih naloga i obračuna dodatka na plaću uposlenima.</t>
  </si>
  <si>
    <t xml:space="preserve">Obračun plaća zaposlenih uskladiti sa postojećim zakonskim propisima u dijelu koji se odnosi na dodatak na plaću po osnovu posebnih uslova rada i prirode obavljanja poslova.
</t>
  </si>
  <si>
    <t>Izvršiti rashodovanje stalnih sredstava van upotrebe u skladu sa članom 114. Zakona o organizaciji organa uprave u FBiH i ostalim propisima.</t>
  </si>
  <si>
    <t xml:space="preserve">Godišnji popis imovine i obaveza vršiti u skladu sa  Zakonom o računovodstvu i reviziji u FBiH, Računovodstvenim politikama za federalne budžetske korisnike i trezor i Pravilnikom o knjigovodstvu budžeta u FBiH. </t>
  </si>
  <si>
    <t>Pravovremeno pokretati postupke javnih nabavki kako bi potpisani ugovori za nabavke roba i usluga pokrivali tekuću godinu u visini odobrenih budžetskih sredstava.</t>
  </si>
  <si>
    <t>Nabavku roba i usluga vršiti u skladu sa zaključenim ugovorima na osnovu Zakona o javnim nabavkama.</t>
  </si>
  <si>
    <t>Ponovljena</t>
  </si>
  <si>
    <t>Period</t>
  </si>
  <si>
    <t>Nije vršena ocjena</t>
  </si>
  <si>
    <t>R. br.</t>
  </si>
  <si>
    <t>Status provodjenja</t>
  </si>
  <si>
    <t>Sistemski</t>
  </si>
  <si>
    <t>CILJ</t>
  </si>
  <si>
    <t>06-25/17.</t>
  </si>
  <si>
    <t>Kazneno - popravni zavod poluotvorenog tipa Sarajevo</t>
  </si>
  <si>
    <t>Uspostaviti funkcionalan sistem internih kontrola i donijeti nedostajuće interne akte, kojim bi se utvrdila realizacija procesa iz nadležnosti KPZ Sarajevo.</t>
  </si>
  <si>
    <t>Uskladiti i utvrditi stvaran broj sistematizovanih radnih mjesta Pravilnikom o unutrašnjoj organizaciji, te poboljšati interne kontrole u dijelu blagajničkog poslovanja i korištenja eksterne reprezentacije u cilju otklanjanja utvrđenih nedostataka.</t>
  </si>
  <si>
    <t>Poduzeti aktivnosti u saradnji sa Federalnim ministarstvom pravde na praćenju pruženih usluga po obimu i strukturi, kao i usaglašavanju prihoda u cilju blagovremene naplate istih.</t>
  </si>
  <si>
    <t>Uspostaviti pomoćne knjige za unos podataka u trezorski sistem, te iste voditi ažurno i redovno usaglašavati podatke sa Glavnom knjigom trezora u skladu sa Zakonom o računovodstvu i reviziji u FBiH i podzakonskim aktima.</t>
  </si>
  <si>
    <t>U saradnji sa Federalnim ministarstvom pravde i Federalnim ministarstvom finansija poduzeti aktivnosti kako bi se poslovanje Privredne jedinice „Miljacka“ vršilo u okviru KPZ Sarajevo, odnosno Jedinstvenog računa trezora.</t>
  </si>
  <si>
    <t>Inicirati aktivnosti na donošenju propisa kojim će se jasno definisati status KPZ-ova i Privredne jedinice u okviru KPZ-a, kao i usklađivanje sa drugim zakonima kojim se regulišu pojedine oblasti od značaja za rad KPZ Sarajevo i Privredne jedinice.</t>
  </si>
  <si>
    <t>Poduzeti aktivnosti u saradnji sa Federalnim ministarstvom pravde i Federalnim ministarstvom finansija da se planiranje, odobravanje i izvršenje budžeta vrši u skladu sa Zakonom o budžetima u FBiH.</t>
  </si>
  <si>
    <t>U Godišnjem izvještaju o izvršenju budžeta planirane pozicije iskazivati prema zvanično usvojenom budžetu od nadležne institucije, u skladu sa Pravilnikom o finansijskom izvještavanju i godišnjem obračunu budžeta u FBiH.</t>
  </si>
  <si>
    <t>Potrebno je da rješenja o plaći kojim je utvrđeno pravo na dodatak na plaću po osnovu posebnih uslova rada, naknadi plaće, te pravu na staž osiguranja u uvećanom trajanju za direktora KPZ Sarajevo u skladu sa podzakonskim propisima, donese Administrativna komisija Vlade FBiH.</t>
  </si>
  <si>
    <t>Internom procedurom definisati rad osuđeničke prodavnice i pitanje iskazivanja prihoda i rashoda vezano za promet iste u skladu sa propisima koji regulišu ovu oblast.</t>
  </si>
  <si>
    <t>Obračun i isplatu naknada za rad komisija vršiti prema uslovima propisanim Uredbom o načinu osnivanja i utvrđivanju visine naknade za rad radnih tijela osnovanih od strane Vlade FBiH i rukovodioca federalnih organa državne službe, te sačinjavati izvještaje o radu komisija u skladu sa članom 6. iste Uredbe.</t>
  </si>
  <si>
    <t>Pripadajuće poreze i doprinose na naknade za rad komisija obračunavati i plaćati u skladu sa Zakonom o porezu na dohodak.</t>
  </si>
  <si>
    <t xml:space="preserve">Ugovore o djelu zaključivati samo za izvršenje onih poslova koji nisu propisani Pravilnikom o unutrašnjoj organizaciji. </t>
  </si>
  <si>
    <t>Evidentiranje troškova po osnovu pravosnažnih sudskih presuda i izvršnih rješenja iskazivati na pozicijama predviđenim vrsti troška.</t>
  </si>
  <si>
    <t xml:space="preserve">Svakodnevno pratiti dospjelost potraživanja, te poduzeti sve zakonom propisane mjere za naplatu istih, a za potraživanja starija od šest mjeseci izvršiti preknjižavanje u skladu sa Računovodstvenim politikama za federalne budžetske korisnike i trezor. </t>
  </si>
  <si>
    <t>U saradnji sa nadležnim institucijama poduzeti aktivnosti na rješavanju pitanja vlasništva i posjeda nad zemljištem (i iskazivanju istog), te građevinama koje koristi KPZ Sarajevo.</t>
  </si>
  <si>
    <t>Izvršiti uvid u sve rekonstrukcije i druga ulaganja u zgrade i stambene objekte, te iste u pomoćnim knjigama evidentirati na način propisan Računovodstvenim politikama za federalne budžetske korisnike i trezor, te izvršiti usaglašavanje u Glavnoj knjizi trezora.</t>
  </si>
  <si>
    <t>Poduzeti aktivnosti na rješavanju imovinsko-pravnog statusa prodavnica koje su iskazane kao imovina PJ „Miljacka“, a za prodavnicu koja se privremeno koristi izvršiti isknjižavanje iz knjigovodstvenih evidencija.</t>
  </si>
  <si>
    <t>Ukalkulisavanje sredstava vršiti na osnovu dokumentacije o prethodno stvorenim obavezama i u predviđenom roku u skladu sa Zakonom o budžetima u FBiH i Zakonom o izvršavanju budžeta FBiH.</t>
  </si>
  <si>
    <t>Popisom utvrditi stvarno stanje imovine i obaveza, izvršiti usklađivanje knjigovodstvenog sa stvarnim stanjem u skladu sa Zakonom o računovodstvu i reviziji u FBiH, Uredbom o računovodstvu budžeta u FBiH i Pravilnikom o knjigovodstvu budžeta u FBiH.</t>
  </si>
  <si>
    <t>Izvršiti uvid u vjerodostojnu dokumentaciju za otuđeno vozilo (policijski zapisnik), utvrditi nastalu štetu i odgovorna lica za isto, kao i izmirenje štete, te izvršiti odgovarajuće knjigovodstveno evidentiranje u skladu sa Računovodstvenim politikama za federalne budžetske korisnike i trezor i Pravilnikom o knjigovodstvu budžeta u FBiH.</t>
  </si>
  <si>
    <t>Izvršiti rashodovanje stalnih sredstava i isknjižavanje iz knjigovodstvenih evidencija (otpis) na način propisan Računovodstvenim politikama za federalne budžetske korisnike i trezor.</t>
  </si>
  <si>
    <t>Nabavke roba provoditi u skladu sa Zakonom o javnim nabavkama, a realizaciju ugovora vršiti prema ponudama na osnovu kojih su zaključeni ugovori sa dobavljačima, te osigurati praćenje izvršenja ugovora prema ugovorenim količinama i cijenama.</t>
  </si>
  <si>
    <t>Plan javnih nabavki donositi na način propisan članom 17. Zakona o javnim nabavkama i članom 20. Zakona o budžetima u FBiH.</t>
  </si>
  <si>
    <t xml:space="preserve"> 06-26/17.</t>
  </si>
  <si>
    <t>Kazneno-popravni zavod poluotvorenog tipa Tuzla</t>
  </si>
  <si>
    <t>Uspostaviti i voditi evidenciju o izdatim putnim nalozima za vozila, koja pruža potpun uvid u stanje izdatih i opravdanih naloga, u skladu sa Pravilnikom o obaveznom sadržaju i načinu popunjavanja obrasca putnog naloga.</t>
  </si>
  <si>
    <t xml:space="preserve">Utvrđivanje prava i obračun i isplatu naknada koje su utvrđene zakonskim i podzakonskim propisima vršiti samo za one naknade za koje su planirana i odobrena sredstva u Budžetu FBiH. </t>
  </si>
  <si>
    <t>Ugovorima o djelu obuhvatati izvršenje onih poslova koji u skladu sa Pravilnikom o unutrašnjoj organizaciji nisu utvrđeni kao redovni poslovi i zadaci uposlenih Kazneno-popravnog zavoda i u skladu sa zakonskim propisima iste zaključivati jednokratno na određeno vrijeme za tačno definisane poslove, a popunjavanje upražnjenih radnih mjesta vršiti u skladu sa Zakonom o državnoj službu u FBiH.</t>
  </si>
  <si>
    <t>Sredstva iz Budžeta FBiH za izmirivanje obaveza Privredne jedinice Kozlovac izdvajati u skladu sa članom 159. ZIKS-a, samo za izmirivanje obaveza koje se ne mogu izmiriti obavljanjem djelatnosti iste.</t>
  </si>
  <si>
    <t>Poduzeti aktivnosti na blagovremenoj naplati potraživanja za pružene usluge izvršenja mjera pritvora i kazni zatvora u skladu sa zaključenim ugovorima.</t>
  </si>
  <si>
    <t>Izvršiti uvid u kompletnu dokumentaciju o otkupu stanova i na osnovu konstatovanog uz donošenje odluka izvršiti odgovarajuća knjiženja u pomoćnoj knjizi stalnih sredstava i Glavnoj knjizi Trezora.</t>
  </si>
  <si>
    <t>Ukalkulisavanje sredstava vršiti na osnovu dokumentacije o prethodno stvorenim obavezama i u predviđenom roku u skladu sa Zakonom o budžetima u FBiH i Zakonom o izvršavanju budžeta u FBiH.</t>
  </si>
  <si>
    <t>Izvršiti uvid u vjerodostojnu knjigovodstvenu dokumentaciju, izvršiti označavanje stalnih sredstava sa inventurnim brojevima, obaviti detaljan i potpun popis stalnih sredstava i na osnovu konstatovanog uskladiti knjigovodstvene evidencije u pomoćnoj knjizi stalnih sredstava i Glavnoj knjizi Trezora.</t>
  </si>
  <si>
    <t>06-27/17.</t>
  </si>
  <si>
    <t>Kazneno-popravni zavod zatvorenog tipa Zenica</t>
  </si>
  <si>
    <t xml:space="preserve">Poboljšati funkcionisanje sistema internih kontrola i donijeti interne procedure u kojima bi se utvrdila realizacija pojedinih specifičnih procesa iz nadležnosti KPZ Zenica. </t>
  </si>
  <si>
    <t xml:space="preserve">U saradnji sa Federalnim ministarstvom pravde i Federalnim ministarstvom finansija preduzeti aktivnosti kako bi se poslovanje Privredne jedinice „Novi život“ vršilo u okviru KPZ Zenica, odnosno Jedinstvenog računa Trezora Budžeta FBiH. </t>
  </si>
  <si>
    <t xml:space="preserve">Inicirati aktivnosti na donošenju propisa kojim će se jasno definisati status KPZ-a i Privredne jedinice u okviru KPZ-a, kao i usklađivanje sa drugim zakonima kojim se regulišu pojedine oblasti od značaja za rad KPZ-a i Privredne jedinice. </t>
  </si>
  <si>
    <t xml:space="preserve">U saradnji sa Federalnim ministarstvom pravde i Federalnim ministarstvom finansija preduzeti aktivnosti da se planiranje i odobravanje budžeta za KPZ Zenica vrši u skladu sa Zakonom o budžetima u FBiH. </t>
  </si>
  <si>
    <t xml:space="preserve">Preduzeti aktivnosti da se u skladu sa Zakonom o budžetima u FBiH i Uredbom o računovodstvu budžeta u FBiH sačinjavaju finansijski izvještaji za KPZ Zenica u okviru Glavne knjige Trezora Budžeta FBiH. </t>
  </si>
  <si>
    <t xml:space="preserve">Utvrđivanje prava, obračun i isplatu naknada koje su utvrđene zakonskim i podzakonskim propisima vršiti samo za one naknade za koje su planirana i odobrena sredstva u Budžetu FBiH. </t>
  </si>
  <si>
    <t xml:space="preserve">Potrebno je u skladu sa podzakonskim propisima, rješenja o pravu na staž osiguranja u uvećanom trajanju za direktora i zamjenika direktora KPZ Zenica, donese Administrativna komisija Vlade FBiH. </t>
  </si>
  <si>
    <t xml:space="preserve">Internom procedurom definisati rad osuđeničke prodavnice, pitanje iskazivanja prihoda i rashoda u skladu sa propisima koji regulišu ovu oblast. </t>
  </si>
  <si>
    <t xml:space="preserve">Preispitati opravdanost fakturisanja robe koju Privredna jedinica prodaje KPZ Zenica i usklađenosti sa ZIKS-om. </t>
  </si>
  <si>
    <t xml:space="preserve">Nabavke materijala i sitnog inventara vršiti u skladu sa zaključenim ugovorima. </t>
  </si>
  <si>
    <t xml:space="preserve">Rješenja o imenovanju i Izvještaja o radu komisija sačinjavati, a isplatu naknada za rad komisija vršiti u potpunosti u skladu s Uredbom o načinu formiranja i utvrđivanja visine naknade za rad radnih tijela osnovanih od strane Vlade FBiH i rukovodilaca federalnih organa državne službe. </t>
  </si>
  <si>
    <t xml:space="preserve">Planiranje izmirenja obaveza privrednih jedinica iz budžeta FBiH vršiti na osnovu relevantne dokumentacije i u skladu sa članom 159. ZIKS-a. </t>
  </si>
  <si>
    <t xml:space="preserve">Preduzeti aktivnosti kako bi fakturisanje izvršenih usluga po osnovu mjere pritvora i kazne zatvora izrečene u prekršajnom postupku svim nivoima vlasti, praćenje njihove realizacije i vođenje potrebnih pomoćnih knjiga i evidencija, vršilo u skladu sa zakonskim i podzakonskim propisima. </t>
  </si>
  <si>
    <t xml:space="preserve">Osuđenički depozit evidentirati i voditi u vanbilansnoj evidenciji u skladu sa Zakonom o računovodstvu i reviziji u FBiH. </t>
  </si>
  <si>
    <t xml:space="preserve">Godišnji popis vršiti u skladu sa Zakonom o računovodstvu i reviziju u FBiH i Pravilnikom o knjigovodstvu budžeta u FBiH. </t>
  </si>
  <si>
    <t xml:space="preserve">Nabavku roba vršiti u skladu sa Zakonom o javnim nabavkama. </t>
  </si>
  <si>
    <t>06-28/17.</t>
  </si>
  <si>
    <t xml:space="preserve">Kazneno-popravni zavod poluotvorenog tipa Mostar </t>
  </si>
  <si>
    <t>Poboljšati funkcionisanje sistema internih kontrola i donijeti interne procedure u kojima bi se utvrdila realizacija pojedinih specifičnih procesa iz nadležnosti KPZ Mostar.</t>
  </si>
  <si>
    <t xml:space="preserve">U saradnji sa Federalnim ministarstvom pravde i Federalnim ministarstvom finansija preduzeti aktivnosti kako bi se poslovanje Privredne jedinice „Radobolja“ vršilo u okviru KPZ Mostar, odnosno Jedinstvenog računa Trezora Budžeta FBiH. </t>
  </si>
  <si>
    <t xml:space="preserve">U saradnji sa Federalnim ministarstvom pravde i Federalnim ministarstvom finansija preduzeti aktivnosti da se planiranje i odobravanje budžeta za KPZ Mostar vrši u skladu sa Zakonom o budžetima u FBiH. </t>
  </si>
  <si>
    <t xml:space="preserve">Preduzeti aktivnosti da se u skladu sa Zakonom o budžetima u FBiH i Uredbom o računovodstvu budžeta u FBiH sačinjavaju finansijski izvještaji za KPZ Mostar u okviru Glavne knjige Trezora Budžeta FBiH. </t>
  </si>
  <si>
    <t xml:space="preserve">Potrebno je da rješenja o pravu na staž osiguranja u uvećanom trajanju za direktora i zamjenika direktora KPZ Mostar u skladu sa podzakonskim propisima, donese Administrativna komisija Vlade FBiH. </t>
  </si>
  <si>
    <t>Postupati u potpunosti u skladu sa Uredbom o naknadama troškova za službena putovanja u dijelu izdavanja, popunjavanja i likvidature naloga za službeno putovanje.</t>
  </si>
  <si>
    <t>Obrasce putnih naloga službenih vozila popunjavati u potpunosti u skladu sa Pravilnikom o obaveznom sadržaju i načinu popunjavanja obrasca putnog naloga.</t>
  </si>
  <si>
    <t xml:space="preserve">Internom procedurom definisati rad osuđeničke prodavnice i pitanje iskazivanja prihoda i rashoda vezano za promet iste u skladu sa propisima koji regulišu ovu oblast. </t>
  </si>
  <si>
    <t>U potpunosti osigurati implementaciju Uredbe o reprezentaciji i poklonima u federalnim organima uprave i federalnim upravnim organizacijama i utvrditi način korištenja usluga interne reprezentacije.</t>
  </si>
  <si>
    <t>Imenovanje Komisije za uvjetni otpust vršiti u skladu sa Zakonom o izvršenju krivičnih sankcija u FBiH.</t>
  </si>
  <si>
    <t>Obračun i isplate naknada članovima komisija vršiti u potpunosti u skladu sa Uredbom o načinu formiranja i utvrđivanja visine naknade za rad radnih tijela osnovanih od strane Vlade FBiH i rukovodilaca federalnih organa državne službe.</t>
  </si>
  <si>
    <t xml:space="preserve">Ugovore o djelu zaključivati samo za poslove koji nisu utvrđeni Pravilnikom o unutrašnjoj organizaciji Zavoda i za koje je zakonskim i ostalim propisima uređena mogućnost zaključivanja istih. </t>
  </si>
  <si>
    <t xml:space="preserve">Ukalkulisavanje sredstava vršiti na osnovu relevantne dokumentacije i u predviđenom roku u skladu sa Zakonom o budžetima u FBiH i Zakonom o izvršavanju budžeta u FBiH. </t>
  </si>
  <si>
    <t xml:space="preserve">Godišnji popis i imenovanje komisije za popis potraživanja vršiti u skladu sa Zakonom o računovodstvu i reviziji u FBiH i Pravilnikom o knjigovodstvu budžeta u FBiH. </t>
  </si>
  <si>
    <t xml:space="preserve">Zavod za javno zdravstvo u FBiH </t>
  </si>
  <si>
    <t>Preporuča se Zavodu da putem nadležnog Ministarstva poduzme aktivnosti kako bi se od strane Parlamenta FBiH kao osnivača dobila suglasnost na usvojeni Statut Zavoda</t>
  </si>
  <si>
    <t>Preporuča se dorada Pravilnika o unutarnjem ustrojstvu i sistematizaciji radnih mjesta sukladno Uredbi o načelima za utvrđivanje unutarnje organizacije federalnih organa uprave i federalnih upravnih organizacija.</t>
  </si>
  <si>
    <t>Preporuča se dosljedna primjena Pravilnika o radu što će omogućiti pravilan obračun plaća i naknada uposlenicima</t>
  </si>
  <si>
    <t>Preporuča se dosljedna primjena internih akata, kao i dorada Pravilnika o računovodstvenim politikama i Pravilnika o financijskom poslovanju što će uzimajući u obzir specifičnosti u radu Zavoda omogućiti potpuni nadzor nad realizacijom proračunskih sredstava</t>
  </si>
  <si>
    <t>Preporučuje se Zavodu dosljedno poštivanje odredbi Kolektivnog ugovora o pravima i obvezama poslodavaca i uposlenika u oblasti zdravstva u djelu isplate plaće i naknade uposlenih</t>
  </si>
  <si>
    <t>Preporučuje se Zavodu dosljedno poštivanje odredbi Zakona o radu, u djelu zasnivanja radnih odnosa.</t>
  </si>
  <si>
    <t>Preporuča se uvid u dokumentaciju o isplatama naknada službenog puta i naknada troškova odvojenog života i poduzimanje mjera shodno utvrđenom</t>
  </si>
  <si>
    <t>Preporuča se prilikom nabave roba, vršenja usluga i ustupanja radova postupanje u cijelosti sukladno Zakonu o javnim nabavama u BiH i internim aktima Zavoda i procedurama postupka nabave roba, vršenja usluga i ustupanja radova</t>
  </si>
  <si>
    <t>Preporuča se donošenje Programa stručnog usavršavanja kojim bi se vršilo stručno usavršavanje uposlenika prema potrebama Zavoda a sukladno posebnim uvjetima utvrđenim Pravilnikom o unutarnjoj organizaciji Zavoda za javno zdravstvo</t>
  </si>
  <si>
    <t>Preporuča se Zavodu poduzimanje dodatnih mjera kako bi izvršene usluge bile i naplaćene kao i doradu internih akata kojima je regulirana procedura pružanja usluga što bi pospješilo naplatu istih.</t>
  </si>
  <si>
    <t>Preporuča se vršenje popisa sredstava i izvora sredstava sukladno Uredbi o računovodstvu proračuna u FBiH</t>
  </si>
  <si>
    <t>Preporuča se detaljan uvid u dokumentaciju vezanu za neusuglašena stanja kratkoročnih potraživanja od kupaca i razgraničenih i ostalih prihoda i postupanje temeljem konstatiranog</t>
  </si>
  <si>
    <t>06-29/17.</t>
  </si>
  <si>
    <t>Pravilnik o unutrašnjoj organizaciji uskladiti sa Pravilnikom o radu i Kolektivnom ugovoru o pravima i obavezama poslodavaca i zaposlenika u oblasti zdravstva na teritoriji FBiH, te odrediti složenost poslova pripadajućem radnom mjestu;</t>
  </si>
  <si>
    <t>U cilju jačanja internih kontrola i otklanjanja utvrđenih nepravilnosti, vršiti dosljednu primjenu svih internih procedura i pravila kao i nadogradnju postojećih i donošenje novih akata u skladu sa zakonskim propisima</t>
  </si>
  <si>
    <t>U saradnji sa nadležnim institucijama poduzeti aktivnosti na imenovanju Nadzornog odbora</t>
  </si>
  <si>
    <t>Nastaviti aktivnosti na osiguranju naplate potraživanja za izvršene usluge u skladu sa zakonskim propisima</t>
  </si>
  <si>
    <t>Evidenciju stalnih sredstava voditi na odgovarajućim pozicijama radi tačne prezentacije i obračuna amortizacije u skladu sa zakonskim propisima</t>
  </si>
  <si>
    <t>Pomoćne evidencije stalnih sredstava uskladiti sa evidencijom Glavne knjige trezora radi lakšeg provođenja i kontrole popisa, koristeći metodologiju u skladu sa Računovodstvenim politikama za federalne budžetske korisnike i Trezor</t>
  </si>
  <si>
    <t>Osigurati provođenje potpisanih ugovora provedenih nabavki i koristiti klauzule zaštite budžetskih sredstava u slučaju ne poštivanja istih od strane dobavljača</t>
  </si>
  <si>
    <t>Pribaviti saglasnost Upravnog odbora na zaključenje ugovora o pojedinačnim javnim nabavkama u Zavodu čija vrijednost prelazi 50.000 KM u skladu sa članom 33. Statuta Zavoda</t>
  </si>
  <si>
    <t>Nabavku roba i usluga vršiti u skladu sa Zakonom o javnim nabavkama</t>
  </si>
  <si>
    <t>06-30/17.</t>
  </si>
  <si>
    <t>Federalni zavod za agropedologiju</t>
  </si>
  <si>
    <t>Poboljšati funkcionisanje sistema internih kontrola u dijelu planiranja i isplate naknada troškova zaposlenih i evidencija o korištenju službenih vozila u cilju otklanjanja utvrđenih nedostataka, dosljedne primjene zakona i ostalih propisa.</t>
  </si>
  <si>
    <t>06-31/17.</t>
  </si>
  <si>
    <t>Federalni zavod za poljoprivredu</t>
  </si>
  <si>
    <t>Analizu iskaza uz Godišnje računovodstvene izvještaje sačinjavati i dostavljati nadležnim institucijama u skladu sa Pravilnikom o finansijskom izvještavanju i godišnjem obračunu budžeta u FBiH</t>
  </si>
  <si>
    <t>Ugovore o djelu zaključivati za one poslove za koje je zakonskim i ostalim propisima uređena mogućnost zaključivanja istih, a poslove iz nadležnosti Zavoda obavljati sa ljudskim resursima koji su predviđeni Pravilnikom o unutrašnjoj organizaciji</t>
  </si>
  <si>
    <t>Provoditi praćenje naplate potraživanja i poduzimati sve zakonom propisane radnje za naplatu istog provoditi u skladu sa zakonskim propisima</t>
  </si>
  <si>
    <t>Usaglašavanja pomoćne evidencije sa glavnom knjigom i usaglašavanja putem konfirmacija (izvod otvorenih stavki) provoditi u propisanim vremenskim intervalima u skladu sa Zakonom o računovodstvu i reviziji u FBiH i Računovodstvenim politikama za federalne budžetske korisnike i Trezor</t>
  </si>
  <si>
    <t>Evidentiranje zaliha provoditi dosljedno kako bi se rashodi evidentirali u odgovarajućem periodu, te finansijski izvještaji bili fer i tačno prikazani u skladu sa Računovodstvenim politikama za federalne budžetske korisnike i Trezor</t>
  </si>
  <si>
    <t>Usaglašavanja pomoćne evidencije sa glavnom knjigom i usaglašavanja putem konfirmacija (izvod otvorenih stavki) obaveza provoditi u propisanim vremenskim intervalima kako bi se ustanovio stvaran iznos obaveza u skladu sa Zakonom o računovodstvu i reviziji u FBiH i Računovodstvenim politikama za federalne budžetske korisnike i Trezor</t>
  </si>
  <si>
    <t>Provoditi redovan godišnji popis, usklađivati pomoćne evidencije sa Glavnom knjigom Trezora, te usklađivanje stanja za potraživanje i obaveze izvrši u skladu sa Zakonom o računovodstvu i reviziji u FBiH, Uredbom o računovodstvu budžeta u FBiH i Pravilnikom o knjigovodstvu budžeta u FBiH</t>
  </si>
  <si>
    <t>Nabavku roba i usluga vršiti u skladu sa Zakonom o javnim nabavkama.</t>
  </si>
  <si>
    <t>Federalni agromediteranski zavod Mostar</t>
  </si>
  <si>
    <t>Izvršiti izmjene i dopune Pravilnika o plaćama i naknadama državnih službenika i Pravilnika o plaćama i naknadama namještenika u cilju usuglašavanja istih s Uredbom o naknadama koje nemaju karakter plaće.</t>
  </si>
  <si>
    <t xml:space="preserve">Poboljšati funkcioniranje sustava unutarnjih kontrola u  aktivnostima koje se odnose na naplatu potraživanja i usuglašavanje potraživanja sa kupcima, kao i kod dodjele ugovora primjenom  pregovaračkih postupaka bez objave  obavijesti. </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</si>
  <si>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 predviđeno.</t>
  </si>
  <si>
    <t>Slanjem izvoda otvorenih stavki na ovjeru provesti usuglašavanje iskazanih potraživanja sa kupcima, kako je to odredbama članka 28. Zakona o računovodstvu i reviziji u FBiH predviđeno.</t>
  </si>
  <si>
    <t>Donijeti vlastite Računovodstvene politike u kojima će biti precizno reguliran način knjiženja izdataka koji se odnose na servisiranje i zamjenu rezervnih dijelova Laboratorijske opreme.</t>
  </si>
  <si>
    <t>Ukoliko se radi o rezervnim dijelovima/opremi koji produžavaju vijek trajanja i funkcionalnost osnovnog sredstva, nabavu iste knjigovodstveno evidentirati kao stalna sredstva, sukladno vlastitim računovodstvenim politikama.</t>
  </si>
  <si>
    <t>Izvršiti ponovno ispitivanje tržišta kod izbora najpovoljnijeg ponuđača za održavanje i servisiranje opreme u Laboratoriju za higijensku ispravnost namirnica, a u cilju što efikasnijeg korištenja javnih sredstava i transparentnosti.</t>
  </si>
  <si>
    <t>Rashode proistekle zaključivanjem ugovora o djelu priznavati isključivo temeljem prezentiranih izvješća, koja potvrđuju da su poslovi koji su bili predmetom ugovora o djelu doista i izvršeni.</t>
  </si>
  <si>
    <t>06-33/17.</t>
  </si>
  <si>
    <t>4200315810004</t>
  </si>
  <si>
    <t>Federalni hidrometeorološki zavod</t>
  </si>
  <si>
    <t>Pravilnikom o unutarnjoj organizaciji utvrditi radna mjesta sa opisom poslova, koja će odgovarati obimu, vrsti i stupnju složenosti poslova iz nadležnosti Zavoda, na način da se osigura zakonito, stručno i blagovremeno obavljanje svih poslova.</t>
  </si>
  <si>
    <t>Plan prihoda i rashoda, odnosno primitaka i izdataka za podračune uključiti u ukupni godišnji proračun Zavoda u cilju dosljedne primjene Zakona o proračunima u FBiH, Zakona o izvršavanju proračuna i Naputka o otvaranju posebnih namjenskih transakcijskih računa, načinu planiranja, prikupljanja, evidentiranja i raspolaganja sredstvima sa posebnih namjenskih transakcijskih računa otvorenih kao podračuna u okviru Jedinstvenog računa Riznice.</t>
  </si>
  <si>
    <t>U slučaju da se u tekućoj fiskalnoj godini ostvari neplanirani prihod, podnijeti pismeni zahtjev i dokaz o izvršenoj uplati Federalnom ministarstvu financija, kako bi se sredstva uključila u tekući proračun i bila raspoloživa, sukladno članku 9. Naputka o otvaranju posebnih namjenskih transakcijskih računa, načinu planiranja, prikupljanja, evidentiranja i raspolaganja sredstvima sa posebnih namjenskih transakcijskih računa otvorenih kao podračuna u okviru Jedinstvenog računa Riznice.</t>
  </si>
  <si>
    <t>Sukladno amortizacijskim stopaama iz Nomenklature sredstava za amortizaciju osigurati da ista stalna sredstva imaju jedinstvenu stopu amortizacije, te uskladiti softversko rješenje za vođenje stalnih sredstava, kako bi se obračun amorizacije vršio prema utvrđenim stopama sukladno članku 17. Uredbe o računovodstvu proračuna u FBiH.</t>
  </si>
  <si>
    <t>Izvršiti popis obveza i potraživanja kako bi popis imovine i obveza bio cjelovit sukladno članku 25. Zakona o računovodstvu i reviziji u FBiH, članku 18. Uredbe o računovodstvu proračuna u FBiH i članku 67. Pravilnika o knjigovodstvu proračuna u FBiH.</t>
  </si>
  <si>
    <t>Pravosnažne sudske presude evidentirati na pripadajućim pozicijama rashoda i obveza, sukladno članku 76. Zakona o proračunima u FBiH</t>
  </si>
  <si>
    <t>Pravovremeno poduzeti aktivnosti na realizaciji odobrenih sredstava koji se financiraju iz namjenskih sredstava, uplaćenih na poseban transakcijski račun u okviru Jedinstvenog računa Riznice.</t>
  </si>
  <si>
    <t>Sve poslovne promjene i transakcije vezane za realizaciju namjenskih sredstava projekata evidentirati sukladno Uredbi o računovodstvu proračuna u FBiH i Pravilniku o knjigovodstvu proračuna u FBiH.</t>
  </si>
  <si>
    <t>Poduzeti aktivnosti na zatvaranju namjenskog podračuna za realizaciju projekta „Eksploatacija snage vjetra u Jugoistočnoj Europi-SEEWIND“.</t>
  </si>
  <si>
    <t>Uspostaviti sustav upravne i računovodstvene interne kontrole u cilju obezbjeđenja zaštite imovine i sredstava.</t>
  </si>
  <si>
    <t>Obračun naknada za korištenje podataka predmjera i katastra nekretnina vršiti u skaldu sa Odlukom o izmjenama Odluke o visini nakanda za korištenje podataka predmjera i katastra nekretnina i Tarifnom koja je sastavni dio ove Odluke.</t>
  </si>
  <si>
    <t>Prilikom izrade svoga dijela budžeta realno planirati rashode koji će biti realizirani iz vlastitih prihoda.</t>
  </si>
  <si>
    <t>Putem javnog tendera , ugovarati poslove, premjere i uspostave katastra nekretnina.</t>
  </si>
  <si>
    <t>Dopuniti Pravilnik o unutarnjim kontrolama i unutarnjim kontrolnim postupcima na način što će se utvrditi rizici za sve poslove i procese rada iz nadležnosti Uprave.</t>
  </si>
  <si>
    <t>07-34/17.</t>
  </si>
  <si>
    <t>Donijeti vlastite računovodstvene politike za specifične poslovne događaje vezane za stalna sredstva, usuglašene se Računovodstvenim politikama za federalne proračunske korisnike i riznicu.</t>
  </si>
  <si>
    <t>Poboljšati funkcioniranje sustava unutarnjih kontrola u dijelu: evidentiranja, priznavanja i klasificiranja stalnih sredstava, obračuna amortizacije, korištenja službenih automobila, naknada za prijevoz na posao i sa posla, korištenja sredstava reprezentacije, upotrebe mobilnih telefona i obračuna naknada članovima povjerenstava.</t>
  </si>
  <si>
    <t>U potpunosti poštovati sve donesene unutarnje akte, vršiti monitoring nad implementacijom istih, kako bi se osigurala dosljedna primjena zakonskih i drugih propisa u izvršavanju poslova iz nadležnosti.</t>
  </si>
  <si>
    <t xml:space="preserve">Potrebno je operativne planove i kvartalna financijska izvješća dostavljati u rokovima, sukladno članku 91. Zakona o proračunima u FBiH i članku 8. Zakonu o izvršavanju proračuna FBiH za 2016. godinu. </t>
  </si>
  <si>
    <t>Financijska izvješća sačinjavati temeljem računovodstvenih načela točnosti, istinitosti i pouzdanosti, sukladno članku 11. Zakona o računovodstvu i reviziji i članku 74. Zakona o proračunima u FBiH.</t>
  </si>
  <si>
    <t>Tekstualno izvješće uz Godišnja izvješća treba da sadrži obrazloženje izvršenja proračuna i analize propisane Pravilnikom o financijskom izvješćivanju i godišnjem obračunu proračuna u FBiH.</t>
  </si>
  <si>
    <t xml:space="preserve">Po donošenju vlastitih računovodstvenih politika utvrditi za svako pojedinačno sredstvo iskazano u poslovnim knjigama kao ulaganje u tuđa stalna sredstva, da li ispunjava uvjete za klasificiranje kao stalnog nematerijalnog sredstva ili se radi o tekućim troškovima, utvrditi da li je sredstvo odvojivi dio, u čijem je vlasništvu, njegov vijek uporabe, te sukladno nalazima izvršiti odgovarajuća uknjiženja za sredstva kvalificirana kao stalna nematerijalna sredstva.  </t>
  </si>
  <si>
    <t xml:space="preserve">U poslovnim knjigama iskazati sva stalna sredstva koja su u vlasništvu Uprave, te poslovne promjene (rashodovanje, prodaja i dr.) evidentirati pravovremeno i sukladno vlastitim računovodstvenim politikama, Pravilnikom o financijskom izvješćivanju i godišnjem obračunu proračuna u FBiH i drugim propisima, uz poštivanje načela potpunosti, točnosti i fer prezentacije. </t>
  </si>
  <si>
    <t>Izvršiti usklađivanje knjigovodstvenog sa stvarnim stanjem sredstava i obveza, temeljem cjelovitog, sveobuhvatnog i točnog popisa imovine i obveza, provedenim sukladno članku 25. Zakona o računovodstvu i reviziji, članku 18. Uredbe o računovodstvu proračuna u FBiH i članku 67. Pravilnika o knjigovodstvu proračuna u FBiH.</t>
  </si>
  <si>
    <t xml:space="preserve">Evidentiranje auto-guma vršiti sukladno vlastitim računovodstvenim politikama, usuglašenim sa Računovodstvenim politikama za federalne proračunske korisnike i riznicu i redovito vršiti popis sitnog inventara i auto guma. </t>
  </si>
  <si>
    <t>Izbor postupaka javnih nabava i provođenje procedura vršiti sukladno odredbama Zakona o javnim nabavama.</t>
  </si>
  <si>
    <t xml:space="preserve">U svim slučajevima nabava čija je vrijednost veća od 1.000 KM zaključivati ugovore sa dobavljačima, sukladno članku 87. Zakona o javnim nabavama i članka 7. Pravilnika o izravnom sporazumu. </t>
  </si>
  <si>
    <t>Potrebno je postupiti sukladno zakonskim i pod zakonskim propisima o načinu vođenja knjigovodstva, financijskog izvješćivanja i godišnjeg obračuna za projekat u dijelu knjigovodstvene evidencije trošenja sredstava i sačinjavanja i dostavljanja financijskih izvješća.</t>
  </si>
  <si>
    <t>Grad Bihać</t>
  </si>
  <si>
    <t>Pravilnikom o internim kontrolama definisati rizike poslovanja kao i postupke i procedure nadzora nad djelovanjem postojećeg sistema internih kontrola sa obavezom izvještavanja i poduzimanja mjera za otklanjanje nedostataka u cilju efikasnog obavljanje poslova i konstantnog unapređenja sistema internih kontrola.</t>
  </si>
  <si>
    <t>iz dane preporuke se nije moglo ocijeniti na koji točno propust se ista odnosila</t>
  </si>
  <si>
    <t>U skladu sa Računovodstvenim politikama za općinske budžetske korisnike i Budžet općine Bihać osigurati vođenje jedne glavne knjige i izradu integralnog finansijskog izvještaja na nivou Općine, kao pravnog lica u skladu sa međunarodnim računovodstvenim standardima a u cilju otklanjanja nepravilnosti i postizanja tačnosti i potpunosti računovodstvenih evidencija i adekvatne prezentacije informacija.</t>
  </si>
  <si>
    <t>J.U.-u Zavod za prostorno uređenje općine Bihać potrebno je ili organizovati u sklopu neke od osnovnih organizacionih jedinica Općine ili je tretirati kao samostalnu Javnu Ustanovu koja će se finansirati iz Budžeta Općine samo za one poslove u okviru kojih su joj povjerena javna ovlaštenja a u cilju efikasnog i ekonomičnog trošenja javnih sredstava i efikasnog korištenja ljudskih resursa.</t>
  </si>
  <si>
    <t>U skladu sa članom 63. Zakona o budžetima u FBiH i Pravilnikom o internoj reviziji budžetskih korisnika formirati organizacionu jedinicu za internu reviziju koja je funkcionalno neovisna i neposredno odgovorna rukovodiocu budžetskog korisnika</t>
  </si>
  <si>
    <t>Planiranje budžeta Općine vršiti po svim kategorijama, potkategorijama i stavkama iz klasifikacije računskog plana u skladu sa Zakonom o budžetima u FBiH.</t>
  </si>
  <si>
    <t>U skladu sa članom 17. Zakona o budžetima u FBiH prilikom sačinjavanja Budžeta obavezno planirati izvore finansiranja budžetskog deficita.</t>
  </si>
  <si>
    <t>Knjigovodstveno evidentiranje grantova vršiti u skladu sa Pravilnikom o knjigovodstvu budžeta u FBiH prema njihovoj namjeni.</t>
  </si>
  <si>
    <t>Usvojiti propise o ispunjavanju uslova iz Stand by aranžmana kako je to propisano Zakonom o načinu ostvarenja ušteda u FBiH.</t>
  </si>
  <si>
    <t>Stand by aranžman više nije na snazi</t>
  </si>
  <si>
    <t>Preispitati opravdanost formiranja komisija a u cilju efikasnog i ekonomičnog trošenja javnih sredstava.</t>
  </si>
  <si>
    <t>Preispitati potrebu sklapanja ugovora o dijelu a posebno ugovora koji se odnose na poslove koji spadaju u nadležnost Općinskog organa uprave i u skladu sa istim postupiti.</t>
  </si>
  <si>
    <t>Donijeti pravila i kriterije i temeljem istih vršiti raspodjelu tekućih grantova neprofitnim organizacijama- udrugama i udruženjima u cilju dosljedne primjene pravičnosti i transparentnosti dodjele sredstava sa pozicije tekućih transfera.</t>
  </si>
  <si>
    <t>Osigurati dostavljanje izvještaja o utrošku i kontroli namjenskog korištenja odobrenih sredstava sa pozicije kapitalnih grantova.</t>
  </si>
  <si>
    <t>Poduzeti aktivnosti na iznalaženju i utvrđivanju validne dokumentacije kao temelj za uknjižbu u knjigovodstvenu evidenciju stalnih sredstava.</t>
  </si>
  <si>
    <t>Izvršiti procjenu vrijednosti imovine u vlasništvu općine(građevina i zemljišta) i na temelju te procijenjene vrijednosti izvršiti njeno knjigovodstveno evidentiranje.</t>
  </si>
  <si>
    <t>Nastaviti saradnju sa Federalnim ministarstvom finansija kao i sa Federalnom direkcijom za robne rezerve u cilju rješavanja nenaplaćenih potraživanja po osnovu robnih rezervi nastalih u vrijeme rata.</t>
  </si>
  <si>
    <t>potraživanja po osnovu realiziranih robnih rezervi su zatvorena tijekom ranijeg razdoblja</t>
  </si>
  <si>
    <t>Za evidentirana utužena potraživanja donijeti Odluku o preknjižavanju istih sa redovnih na sumnjiva i sporna potraživanja.</t>
  </si>
  <si>
    <t>Pokrenuti aktivnosti i uspostaviti dogovor sa povjeriocima vezano za način izmirivanja obaveze za isporučene robe i izvršene usluge iz perioda 1992-1995. godina u iznosu od 489.913 KM i u skladu sa istim postupiti.</t>
  </si>
  <si>
    <t>obveze za robe i usluge iz perioda 1992-1995. godine nisu posebno iskazane u knjigovodstvenim evidencijama za 2016. godinu.</t>
  </si>
  <si>
    <t>Općinsko vijeće Općine Bihać treba da preispita Odluku o izmjenama Odluke o načinu izmirivanja obaveza iz 2008 godine kojom je utvrđeno da se period do godinu dana na koji je Ugovor zaključen mijenja na period do 10 godina jer ista nije u skladu sa članom 9. Zakona o dugu, zaduživanju i jamstvima u Federaciji BiH.</t>
  </si>
  <si>
    <t>obveze iz 2008 godine nisu posebno iskazane u financijskim evidencijama za 2016. godinu</t>
  </si>
  <si>
    <t>Kratkoročno zaduživanje Općine vršiti u skladu sa Zakonom o dugu, zaduživanju i jamstvima u FBiH.</t>
  </si>
  <si>
    <t>Dugoročne kredite i otplate po istim knjigovodstveno evidentirati u skladu sa propisima za budžet i budžetske korisnike.</t>
  </si>
  <si>
    <t>07-52/17.</t>
  </si>
  <si>
    <t>Donijeti vlastite računovodstvene politike kako je to propisano člankom 13. Zakona o računovodstvu i reviziji u FBiH i člankom 1. Računovodstvenih politika za federalne proračunske korisnike i riznicu.</t>
  </si>
  <si>
    <t xml:space="preserve">Dodatnim angažmanom Jedinice za internu reviziju unaprijediti  funkcioniranje sustava unutarnjih kontrola. </t>
  </si>
  <si>
    <t>Rukovoditelji unutarnjih ustrojbenih jedinica trebaju sačiniti i dostaviti izjavu o fiskalnoj odgovornosti Službi za financije, kako je to predviđeno odredbama članaka 2. i 6. Pravilnika o obliku, sadržaju, načinu popunjavanja i predaji izjave o fiskalnoj odgovornosti.</t>
  </si>
  <si>
    <t>Kod pripreme i izrade proračuna, kao i kod proračunskog izvješćivanja dosljedno se pridržavati odredbi Zakona o proračunima u FBiH i Pravilnika o financijskom izvješćivanju i godišnjem obračunu proračuna u FBiH.</t>
  </si>
  <si>
    <t>Potrebno je izvršiti provjeru softverskog programa za obračun plaća, kako bi se uradila ispravka korektivnog faktora za obračun plaća.</t>
  </si>
  <si>
    <t>Obračun plaća i naknada plaća vršiti sukladno Odluci o plaćama i naknadama uposlenika Gradskih organa Grada Bihaća u dijelu obračuna mirovinskog staža samo na osnovnu plaću.</t>
  </si>
  <si>
    <t>Uskladiti Pravilnik o plaćama i naknadama sa zakonskim propisima u dijelu isplate samo onih naknada plaće koje su regulirane županijskim, odnosno federalnim propisima.</t>
  </si>
  <si>
    <t>Utvrditi osnovicu za obračun plaća u JU Zavod za prostorno uređenje Bihać koja ne može biti veća od osnovice utvrđene na federalnom nivou, sukladno Zakonu o plaćama i naknadama u organima vlasti FBiH.</t>
  </si>
  <si>
    <t>Pridržavati se rokova čuvanja registratorskog materijala iz nadležnosti Grada sukladno Uredbi o uredskom poslovanju organa uprave i službi za upravu u FBiH.</t>
  </si>
  <si>
    <t>Isplatu naknada stalnom povjerenstvu za procjenu prometne vrijednosti nekretnina vršiti u iznosima i na način propisan Pravilnikom o načinu rada i kriterija za određivanje visine novčane naknade članovima stručnih povjerenstava i drugih radnih tijela koje imenuje općinski načelnik.</t>
  </si>
  <si>
    <t>Obračun poreza i doprinosa nastalih po osnovu nesamostalne djelatnosti za uposlenike Grada vršiti sukladno odredbama članaka 10. i 27. Zakona o porezu na dohodak.</t>
  </si>
  <si>
    <t>Potrebno je donijeti Pravilnik o reprezentaciji i poklonima u Gradu Bihaću kojim bi se uredila visina i način korištenja sredstava reprezentacije, procedura i pravila primanja i davanja poklona, kao i vođenje evidencije o primljenim poklonima.</t>
  </si>
  <si>
    <t>Donijeti interni akt o korištenju fiksnih i mobilnih telefona kojim će biti obuhvaćeni svi uposlenici koji ostvaruju pravo na naknadu troškova mobilnih telefona, kao i precizirati za koga se može odobriti korištenje ultra dopune.</t>
  </si>
  <si>
    <t>Uspostaviti zadovoljavajuće kontrole korištenja službenih vozila i potrošnje goriva</t>
  </si>
  <si>
    <t>Poticaje gospodarstvu realizirati za namjene i na način predviđen odredbama Programa poticaja gospodarstvu i Odluke o utrošku sredstava namijenjenih za razvoj poljoprivrede.</t>
  </si>
  <si>
    <t>Ostale isplate pojedincima iz materijalno – socijalne sigurnosti nezaposlenih osoba vršiti isključivo temeljem predočenih potvrda Centra za socijalni rad, kako je to predviđeno odredbama Pravilnika o kriterijima za korištenje sredstava.</t>
  </si>
  <si>
    <t>Na donacije privremeno umirovljenim djelatnicima izvršiti obračun poreza i doprinosa sukladno odredbama Zakona o porezu na dohodak.</t>
  </si>
  <si>
    <t xml:space="preserve">Za transfere donijeti provedbene propise i dosljedno se pridržavati istih prilikom njihove realizacije. </t>
  </si>
  <si>
    <t>Izdatke za nabavu stalnih sredstava knjigovodstveno evidentirati sukladno odredbama Računovodstvenih politika za federalne proračunske korisnike i riznicu</t>
  </si>
  <si>
    <t>Sredstva tekuće pričuve odobravati samo za hitne i nepredviđene rashode i izdatke, kako je to predviđeno odredbama Pravilnika o utvrđivanju kriterija za korištenje sredstava tekuće pričuve Proračuna Grada Bihaća.</t>
  </si>
  <si>
    <t>Izvršiti korekcije pogrešnih knjiženja na poziciji financijskog rezultata, a u cilju istinitog iskazivanja akumuliranog financijskog rezultata u financijskim izvješćima.</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</si>
  <si>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t>
  </si>
  <si>
    <t>Izvršiti procjenu naplativosti iskazanih kratkoročnih plasmana i sukladno utvrđenom izvršiti korekcije u financijskim evidencijama.</t>
  </si>
  <si>
    <t>Izvršiti analizu svih knjigovodstvenih evidentiranja na poziciji financijskih i obračunskih odnosa povezanih osoba, te izvršiti ispravke istih sukladno odredbama Računovodstvenih politika za federalne proračunske korisnike i riznicu, a sve u cilju istinitog iskazivanja obveza i potraživanja u financijskim izvješćima.</t>
  </si>
  <si>
    <t>Uspostaviti knjigu stalnih sredstava, kako je to predviđeno člankom 59. Pravilnika o knjigovodstvu proračuna u FBiH.</t>
  </si>
  <si>
    <t>Izdatke za nabavu stalnih sredstava iskazivati na pozicijama propisanim odredbama Uredbe o računovodstvu proračuna u FBiH, Pravilnika o knjigovodstvu proračuna u FBiH i Računovodstvenih politika za federalne proračunske korisnike i riznicu, a sve u cilju istinitog iskazivanja imovine u knjigovodstvenim evidencijama i pravilnog obračuna amortizacije.</t>
  </si>
  <si>
    <t>Izvršiti procjenu naplativosti iskazanih dugoročnih plasmana i dugoročnih razgraničenja i sukladno utvrđenom izvršiti korekcije u financijskim evidencijama.</t>
  </si>
  <si>
    <t>Dospjele obveze po kreditima izmirivati u ugovorom definiranim rokovima, a sve u cilju izbjegavanja plaćanja zateznih kamata.</t>
  </si>
  <si>
    <t>Obveze prema povezanim osobama iskazivati sukladno odredbama Računovodstvenih politika za federalne proračunske korisnike i riznicu, a u cilju istinitog i fer iskazivanja financijskog rezultata u financijskim izvješćima.</t>
  </si>
  <si>
    <t>Izvršiti procjenu iskazanih ostalih izvora sredstava i izvora sredstava rezervi i sukladno utvrđenom izvršiti korekcije u financijskim evidencijama.</t>
  </si>
  <si>
    <t>Provedenim popisom utvrditi stvarno stanje imovine, obveza i potraživanja, te izvršiti usuglašavanje knjigovodstvenog stanja sa stanjem utvrđenim popisom, kako je to predviđeno odredbama članaka 67. do 69. Pravilnika o knjigovodstvu proračuna u FBiH.</t>
  </si>
  <si>
    <t>Dugoročne obveze po kreditima, kao i dospjele kamate, evidentirati na odgovarajućim pozicijama, kako je to predviđeno odredbama Pravilnika o knjigovodstvu proračuna u FBiH i Računovodstvenih politika za federalne proračunske korisnike i riznicu.</t>
  </si>
  <si>
    <t>Dosljedno primjenjivati odredbe Zakona o javnim nabavama BiH u dijelu primjene odgovarajuće vrste postupka nabave i realizacije nabave sukladno zaključenim ugovorima.</t>
  </si>
  <si>
    <t>Pridržavati se odredbi zaključenih ugovora, kako bi se izbjeglo stvaranje nepotrebnih troškova.</t>
  </si>
  <si>
    <t>Općina Glamoč</t>
  </si>
  <si>
    <t>Da se uspostavi efikasan sistem internih kontrola, donesu akti i procedure za kontrolne postupke, što će omogućiti da se javni novac troši pravilno, transparentno i efikasno, stvoriti uslove za sprečavanje i otkrivanje mogućih grešaka, te osigurati tačnost i potpunost računovodstvenog evidentiranja uz pouzdano finansijsko izvještavanje.</t>
  </si>
  <si>
    <t>Da se izvještaj o izvršenju Budžeta razmatra za svako tromjesečje, kako bi se na vrijeme donijele potrebne izmjene i dopune Budžeta kojim se uravnotežio Budžet, a kako nalaže Zakon o budžetima u F BiH.</t>
  </si>
  <si>
    <t>Sačiniti plan saniranja deficita.</t>
  </si>
  <si>
    <t>Da se na isplaćene plaće i druge isplate za koje postoji obaveza uplaćuju doprinosi i porezi u skladu sa zakonskim propisima.</t>
  </si>
  <si>
    <t>Da se nadležnoj Poreznoj upravi dostavljaju DP obrasci i INFO-1 obrasci.</t>
  </si>
  <si>
    <t>Da se utvrde kriteriji za dodjelu tekućih grantova i da se traži od korisnika grantova da dostavljaju izvještaje o utrošku sredstava.</t>
  </si>
  <si>
    <t>Da se sklapaju ugovori sa dobavljačima, kao i da se obezbijedi kontrola prijema roba ili usluga.</t>
  </si>
  <si>
    <t>Da se putni nalozi pravdaju u roku i po propisanim pravilima.</t>
  </si>
  <si>
    <t>Da se utrošak goriva pravda isključivo računima koji su potpisani od strane Načelnika, kao i internim aktom koji treba donijeti kako bi se u skladu sa istim pravdao utrošak goriva.</t>
  </si>
  <si>
    <t>Da se za troškove reprezentacije donese interni akt u skladu sa kojim će isti biti pravdani.</t>
  </si>
  <si>
    <t>Da se nabavke vrše u skladu sa Zakonom o javnim nabavkama.</t>
  </si>
  <si>
    <t>Da se na ugovore o djelu obračunava i plaća porez u skladu sa zakonskim propisima.</t>
  </si>
  <si>
    <t>Da se izvrši procjena vrijednosti i knjigovodstveno iskazivanje imovine u vlasništvu Općine u skladu sa zakonskim propisima, kako bi se obezbijedila zaštita nad državnom imovinom, a iskazivanje u knjigovodstvenim evidencijama i finansijskim izvještajima bilo istinito i fer prikazano.</t>
  </si>
  <si>
    <t>Da se dosljedno provodi Zakon o javnim nabavkama u cilju transparentnog odabira ponuđača i efikasnog trošenja javnih sredstava.</t>
  </si>
  <si>
    <t>Da se obezbijedi popis stalnih sredstava.</t>
  </si>
  <si>
    <t>Da se obezbijedi popis potraživanja i njihovo iskazivanje u bilansu stanja u skladu sa zakonskim propisima.</t>
  </si>
  <si>
    <t>Da se za navedene obaveze utvrdi program mjera sa opisom poduzetih aktivnosti i da se u što kraćem roku uplate obaveze koje su zakonom regulisane.</t>
  </si>
  <si>
    <t>Da se obezbijedi popis obaveza i njihovo iskazivanje u bilansu stanja u skladu sa zakonskim propisima.</t>
  </si>
  <si>
    <t>Da se uspostavi pravilan računovodstveni sistem kako nalažu propisi iz ove oblasti koji će moći pružiti sve potrebne podatke i služiti kao pouzdana osnova za dodnošenje odluka. Potrebno je internim procedurama opisati sistem rada računovodstva počev od načina iskazivanja poslovnih događaja, pokretanja, odobrenja, likvidacije finansijskih transakcija kao i potrebne dokumentacije za unos poslovnih promjena u računovodstvo.</t>
  </si>
  <si>
    <t>07-36/17.</t>
  </si>
  <si>
    <t>Donijeti pravilnik o internim kontrolama, shodno članu 86. Zakona o budžetima u FBiH i računovodstvene politike, u skladu sa članom 13. Zakona o računovodstvu i reviziji u FBiH i članom 1. Računovodstvenih politika za federalne budžetske korisnike i trezor.</t>
  </si>
  <si>
    <t>Poduzeti aktivnosti na uspostavljanju trezorskog poslovanjam u skladu sa članom 27. Zakona o trezoru u FBiH.</t>
  </si>
  <si>
    <t>Uspostaviti internu reviziju u skladu sa članom 8. stav 4. Zakona o internoj reviziji u javnom sektoru u FBiH i članom 9. Pravilnika o kriterijima za uspostavljanje Jedinice za internu reviziju u javnom sektoru u FBiH.</t>
  </si>
  <si>
    <t>Izjavu o fiskalnoj odgovornosti sačinjavati i dostavljati u skladu sa Pravilnikom o obliku, sadržaju i načinu popunjavanja i predaje izjave o fiskalnoj odgovornosti.</t>
  </si>
  <si>
    <t>Kod pripreme i izrade budžeta, kao i kod budžetskog izvještavanja dosljedno se pridržavati odredbi Zakona o budžetima u FBiH i Pravilnika o finansijskom izvještavanju i godišnjem obračunu budžeta u FBiH.</t>
  </si>
  <si>
    <t>Preispitati opravdanost obračuna i isplate uvećanja plaće po osnovu privremenog obavljanja poslova upražnjenog radnog mjesta Viši referent za arhiv, dokumentaciju i informatiku, obzirom da je isto Pravilnikom o unutarnjoj organizaciji iz 2012. godine ukinuto.</t>
  </si>
  <si>
    <t>Donijeti interni pravilnik o korištenju službenih vozila i isti dosljedno primjenjivati.</t>
  </si>
  <si>
    <t>Tekuće transfere realizovati na način propisan Odlukom o izvršenju budžeta usvojenom od strane Općinskog vijeća.</t>
  </si>
  <si>
    <t>Pratiti potraživanja po ročnosti i poduzimati zakonom predviđene aktivnosti u cilju naplate potraživanja, a potraživanja starija od šest mjeseci iskazivati na poziciji sumnjivih i spornih, u skladu sa članom 38. Računovodstvenih politika za Federalne budžetske korisnike i trezor.</t>
  </si>
  <si>
    <t>Slanjem izvoda otvorenih stavki na ovjeru provesti usaglašavanje iskazanih potraživanja sa kupcima, kako je to odredbama člana 28. Zakona o računovodstvu i reviziji u FBiH predviđeno.</t>
  </si>
  <si>
    <t>Nabavku sitnog inventara knjigovodstveno evidentirati na način kako je to propisano članom 43. Računovodstvenih politika za federalne budžetske korisnike i trezor.</t>
  </si>
  <si>
    <t>Osigurati dokumentaciju koja bi potvrdila osnovanost iskazanih kratkoročnih plasmana i poduzeti mjere s ciljem naplate istih.</t>
  </si>
  <si>
    <t>Izvršiti usklađivanje stanja sredstava sa stanjem izvora sredstava, kako je to predviđeno odredbama Uredbe o računovodstvu budžeta u FBiH i Pravilnika o knjigovodstvu budžeta u FBiH.</t>
  </si>
  <si>
    <t>U cilju istinitog iskazivanja stanja sredstava u finansijskim izvještajima, nabavku i prodaju stalnih sredstava knjigovodstveno evidentirati na način propisan odredbama Računovodstvenih politika za federalne budžetske korisnike i trezor.</t>
  </si>
  <si>
    <t>U cilju istinitog prezentovanja stanja u finansijskim izvještajima iskazati obaveze po kreditima u finansijskim evidencijama.</t>
  </si>
  <si>
    <t>U Izvještaju o stanju duga Federalnom ministarstvu finansija iskazati sve kreditne obaveze, kako je to predviđeno odredbama Zakona o dugu, zaduženju i garancijama u FBiH.</t>
  </si>
  <si>
    <t>Provedenim popisom utvrditi stvarno stanje imovine, obaveza i potraživanja, te izvršiti usaglašavanje knjigovodstvenog stanja sa stanjem utvrđenim popisom, u skladu sa odredbama člana 25. i 28. Zakona o računovodstvu i reviziji u FBiH, člana 18. Uredbe o računovodstvu budžeta u FBiH i člana 67. Pravilnika o knjigovodstvu budžeta u FBiH.</t>
  </si>
  <si>
    <t xml:space="preserve">Planovi javnih nabavki treba da sadrže sve nabavke, u potpunosti usklađenim sa odobrenim budžetom, odnosno, finansijskim planom. </t>
  </si>
  <si>
    <t xml:space="preserve">Donijeti pravilnik o postupku direktnog sporazuma, shodno članu 90. Zakona o javnim nabavkama. </t>
  </si>
  <si>
    <t>Sve nabavke, uključujući i nabavke goriva i lož ulja, vršiti u skladu sa Zakonom o javnim nabavkama.</t>
  </si>
  <si>
    <t>Općina Posušje</t>
  </si>
  <si>
    <t>Pristupiti izradi i usvajanju općih akata za koje obveza proizilazi iz Zakona i Statuta Općine.</t>
  </si>
  <si>
    <t>Menadžment Općine treba da uspostavi skup postupaka kojih će se pridržavati svi uposleni, te osigurati sustav redovnog internog računovodstvenog nadzora - interna kontrola, kojom bi se osigurao nadzor nad imovinom i poslovnim knjigama.</t>
  </si>
  <si>
    <t>U cilju bolje razmjene dokumentacije među službama, donijeti Uputstvo o kretanju finansijske dokumentacije.</t>
  </si>
  <si>
    <t>Menadžment Općine treba usvojiti računovodstvene politike.</t>
  </si>
  <si>
    <t>Ostvarivanje neporeznih prihoda provoditi sukladno važećim propisima, dograditi provedbene propise koji reguliraju kriterije za ostvarivanje neporeznih prihoda, a tamo gdje je to propisano primjenjivati javno oglašavanje i natječaj za dodjelu.</t>
  </si>
  <si>
    <t>Knjigovodstvenu evidenciju stvarno ostvarenih i iskazanih prihoda uskladiti sa pomoćnim evidencijama nadležnih općinskih službi.</t>
  </si>
  <si>
    <t>Ispitati sve postojeće ugovore o zakupu, te dospjele, a nenaplaćene zakupnine utuživati uz otkaz ugovora o zakupu.</t>
  </si>
  <si>
    <t>Prihode ostvarene po posebnim propisima koristiti samo u skladu sa njihovom zakonski propisanom namjenom.</t>
  </si>
  <si>
    <t>Donijeti Pravilnik o plaćama službenika i namještenika sukladno Zakonu o radnim odnosima i plaćama službenika tijela uprave u Županiji Zapadno-Hercegovačkoj.</t>
  </si>
  <si>
    <t>Obračun plaća uskladiti sa Zakonom o radnim odnosima i plaćama službenika tijela uprave u Županiji Zapadno-Hercegovačkoj.</t>
  </si>
  <si>
    <t>Porez i doprinose na plaće isplaćivati u skladu sa Zakonom o porezima i Zakonom o doprinosima.</t>
  </si>
  <si>
    <t>Donijeti rješenja za svakog djelatnika temeljem kojeg će se vršiti isplata plaća.</t>
  </si>
  <si>
    <t>Nabavku roba, usluga i ustupanje radova vršiti isključivo sukladno Uredbi o postupku nabavke roba, usluga i ustupanju radova.</t>
  </si>
  <si>
    <t>Proračunska sredstva koristiti sama za namjene koje su određene Proračunom, i to do visine utvrđene u njegovom posebnom djelu, sukladno Zakonu o izvršavanju proračuna/budžeta FBiH i Zakonu o izvršavanju proračuna Županije.</t>
  </si>
  <si>
    <t>Rashode i izdatke priznavati prema računovodstvenom načelu modificiranog nastanka događaja, tj. u obračunskom razdoblju u kojem je obveza za plaćanje nastala, sukladno Uredbi o računovodstvu proračuna u FBiH.</t>
  </si>
  <si>
    <t>Putne troškove isplaćivati temeljem adekvatne, vjerodostojne dokumentacije.</t>
  </si>
  <si>
    <t>Donijeti interni pravilnik kojim bi se reguliralo korištenje općinskih vozila i utrošak goriva po pređenim kilometrima.</t>
  </si>
  <si>
    <t>Internim pravilima regulirati visinu i način korištenja sredstava za reprezentaciju.</t>
  </si>
  <si>
    <t>Utvrditi kriterije, uvjete i način dodjele odnosno, donijeti programe za korištenje sredstava za tekuće i kapitalne grantove.</t>
  </si>
  <si>
    <t>Prilikom izrade proračuna (plana) poštivati odredbe kontnog plana, a izvršene rashode evidentirati neposredno na propisanim kontima sukladno Pravilniku o knjigovodstvu proračuna/budžeta u FBiH.</t>
  </si>
  <si>
    <t>Voditi knjigu kapitalne imovine, kao obveznu pomoćnu knjigu za korisnike proračuna.</t>
  </si>
  <si>
    <t>Izvršiti popis stalnih sredstava u skladu sa Zakonom o računovodstvu i čl. 73, 74. i 75. Pravilnika o knjigovodstvu budžeta/proračuna u FBiH i uskladiti stanje stalnih sredstava iskazanih u knjigovodstvu sa stvarnim stanjem utvrđenim popisom.</t>
  </si>
  <si>
    <t>Uskladiti stanje novčanih sredstava iskazanih u knjigovodstvu sa stvarnim stanjem utvrđenim popisom, u skladu sa Pravilnikom o knjigovodstvu budžeta/proračuna u FBiH.</t>
  </si>
  <si>
    <t>Isplate na blagajni vršiti temeljem pouzdane, vjerodostojne dokumentacije, sukladno čl. 17 i 20. Uredbe o računovodstvu proračuna/budžeta u FBiH.</t>
  </si>
  <si>
    <t>Izvršiti popis tražbina i uskladiti stanje tražbina Općine iskazanih u knjigovodstvu sa stvarnim stanjem utvrđenim popisom, sukladno Pravilniku o knjigovodstvu proračuna/budžeta u FBiH.</t>
  </si>
  <si>
    <t>Izvršiti procjenu realnosti naplate tražbina iz prethodnih perioda, predložiti otpis ili poduzeti adekvatne mjere u cilju naplate istih.</t>
  </si>
  <si>
    <t>Izvršiti popis svih obveza, te usuglasiti knjigovodstveno stanje obaveza sa stanjem obaveza utvrđenim popisom.</t>
  </si>
  <si>
    <t>Obvezu po kreditu knjižiti na odgovarajući konto, sukladno Pravilniku o knjigovodstvu proračuna u FBiH.</t>
  </si>
  <si>
    <t>Izvršiti provjeru eventualne zastare ranijih obveza, te provjeriti zašto se obveze ne izmiruju u ugovorenom roku.</t>
  </si>
  <si>
    <t>07-37/17.</t>
  </si>
  <si>
    <t xml:space="preserve">Donijeti Pravilnik o internim kontrolama, pravilnik o računovodstvenim politikama i akt o korištenju sredstava reprezentacije.   </t>
  </si>
  <si>
    <t>Poduzeti aktivnosti na uspostavljanju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</si>
  <si>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</si>
  <si>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izjavu o fiskalnoj odgovornosti, kako je to predviđeno odredbama Pravilnika o obliku, sadržaju i načinu popunjavanja i predaje izjave o fiskalnoj odgovornosti.</t>
  </si>
  <si>
    <t>Uspostaviti cjelovite evidencije prikupljenih namjenskih sredstava, kao i evidencije realizacije  namjenskih sredstava za definirane namjene.</t>
  </si>
  <si>
    <t>Akte kojima se reguliraju isplate plaća i naknada uposlenih usuglasiti sa odredbama Zakona o plaćama i naknadama u organima vlasti Federacije Bosne i Hercegovine.</t>
  </si>
  <si>
    <t>Preispitati zakonsku utemeljenost priznavanja naknade za privatne mobilne telefone na teret Općine, a na dodatna primanja od poslodavca vršiti obračun i plaćanje poreza na dohodak i pripadajućih doprinosa sukladno odredbama članaka 10. i 27. Zakona o porezu na dohodak.</t>
  </si>
  <si>
    <t>U cilju istinitog iskazivanja stanja u financijskim izvješćima izvršiti korekcije knjiženja na pozicijama obveza prema namjenskim sredstvima civilne zaštite i kratkoročnih razgraničenja.</t>
  </si>
  <si>
    <t>Izvršiti usklađivanje stanja sredstava sa stanjem izvora sredstava, kako je to propisano odredbama Uredbe o računovodstvu proračuna u FBiH i Pravilnika o knjigovodstvu proračuna u FBiH.</t>
  </si>
  <si>
    <t>Provedenim cjelovitim popisom utvrditi stvarno stanje imovine, obaveza i potraživanja, te izvršiti usuglašavanje knjigovodstvenog stanja sa stanjem utvrđenim popisom, kako je to predviđeno odredbama članaka 25. i 28. Zakona o računovodstvu i reviziji u FBiH, članka 18. Uredbe o računovodstvu proračuna u FBiH i članka 67. Pravilnika o knjigovodstvu proračuna u FBiH.</t>
  </si>
  <si>
    <t>U postupcima dodjele ugovora putem konkurentskih zahtjeva, zahtjeve za dostavu ponuda upućivati i na adrese najmanje tri ponuđača, sukladno članku 88. stavak (1) Zakona o javnim nabavama;</t>
  </si>
  <si>
    <t>Sve postupke javnih nabava provoditi u okviru propisanih vrijednosnih razreda, sukladno članku 14., 15. i 87. Zakona o javnim nabavama, bez dijeljenja predmeta nabave.</t>
  </si>
  <si>
    <t>Općina Ravno</t>
  </si>
  <si>
    <t>Potrebno je da se dosljedno primjeni doneseni Pravilnik o unutarnjem ustrojstvu, načinu rada i sistematizaciji radnih mjesta.</t>
  </si>
  <si>
    <t>Da se donesu Rješenja o postavljenju državnih službenika i namještenika na određena radna mjesta u Uredu načelnika i Jedinstvenom upravnom odjelu sukladno Pravilniku o unutarnjem ustrojstvu, te da se donesu Rješenja o plaći državnih službenika i namještenika.</t>
  </si>
  <si>
    <t>Potrebno je da se uspostavi sustav interne kontrole sukladno Smjernicama za uspostavu i jačanje interne kontrole kod proračunskih korisnika («Sl. novine FBiH» broj 19/05).</t>
  </si>
  <si>
    <t>Donijeti kriterije za dodjelu tekućih grantova, uspostaviti mehanizme kontrole, kako pri odobravanju tako i pri t</t>
  </si>
  <si>
    <t>Potrebno je da menadžment Općine utvrdi jasnu strategiju razvoja Općine, utvrdi kriterije za tekuće grantove, te pristupi izradi i donošenju Proračuna Općine blagovremeno na temelju valjanih pokazatelja sukladno Zakonu o proračunima u FBiH.</t>
  </si>
  <si>
    <t>Potrebno je da se sukladno Zakonu o izvršenju Proračuna FBiH, proračunska sredstva koriste samo za namjene koje su određene Proračunom i to do visine utvrđene u njegovom posebnom dijelu.</t>
  </si>
  <si>
    <t>Izvješće o izvršenju Proračuna treba da sadrži tekstualni dio u kome će se obrazložiti sva odstupanja između planiranih i ostvarenih pozicija u Proračunu, te navesti mjere koje će se poduzeti radi otklanjanja eventualnih poremećaja što je sukladno Pravilniku o financijskom izvješćivanju i godišnjem obračunu Proračuna u FBiH («Sl. novine FBiH» broj: 17/05).</t>
  </si>
  <si>
    <t>Državno pravobraniteljstvo Bosne i Hercegovine mora jasno i precizno utvrditi imovinskopravni odnos za prodano zemljište. Ako isti državni organ utvrdi da se radi o državnom vlasništvu, prodaja zemljišta je izvršena suprotno Odluci Visokog predstavnika o privremenoj zabrani raspolaganja državnom imovinom Bosne i Hercegovine (″Sl. glasnik Bosne i Hercegovine″ broj: 18/05, 29/06, 85/06), te je kao takva ništavna.</t>
  </si>
  <si>
    <t>Preporučamo menadžmentu Općine da razliku neutrošenih sredstava u iznosu 83.221,28 KM, doznači JP ″Vjetrenica″ za realizaciju projekta obnove infrastrukture i osvjetljenja u pećini Vjetrenica, te sačini Izvješće o izvršenju programa i dostavi Veleposlanstvu Republike Hrvatske u Bosni i Hercegovini. Grant od Federacije</t>
  </si>
  <si>
    <t>Preporučamo menadžmentu Općine na dosljednu primjenu Zakona o proračunu u FBiH.</t>
  </si>
  <si>
    <t>Potrebno je da se donesu Rješenja o postavljenju državnih službenika i namještenika na određena radna mjesta u Uredu načelnika i Jedinstvenom upravnom odjelu sukladno Pravilniku o unutarnjem ustrojstvu.</t>
  </si>
  <si>
    <t>Da se donese Pravilnik o plaćama i naknadama državnih službenika i namještenika usklađen sa navedenim zakonima te da se donesu Rješenja o plaći državnim službenicima i namještenicima..</t>
  </si>
  <si>
    <t>Da se uposlenicima za rad u komisijama sačinjavaju Rješenja, da se utvrde kriteriji prilikom određivanja visine naknade članova komisija, te da se isplati naknade članovima komisija može pristupiti tek po podnesenom izvješću o izvršenom poslu.</t>
  </si>
  <si>
    <t>Potrebno je uredno obračunati i uplatiti porez na dodana primanja po osnovu naknada članovima komisija i po osnovu naknada ugovora o djelu sukladno zakonskim propisima.</t>
  </si>
  <si>
    <t>Potrebno je preispitati opravdanost zaključenih ugovora, a osobito ugovora o poslovnoj suradnji zaključenog sa MILLENIUMOM d.o.o Zagreb.</t>
  </si>
  <si>
    <t>Potrebno je da se kompletno računovodstvo u Općini Ravno postavi sukladno Zakonu o računovodstvu i reviziji u FBiH («Sl. novine FBiH» broj 32/05), Uredbi o računovodstvu proračuna u FBiH («Sl. novine FBiH» broj 10/07), te sukladno Pravilniku o knjigovodstvu proračuna u FBiH («Sl. novine FBiH» broj 15/07)</t>
  </si>
  <si>
    <t>Da se sukladno načelima modificiranog nastanka događaja, rashodi priznaju u obračunskom razdoblju u kojem je obveza za plaćanje nastala.</t>
  </si>
  <si>
    <t>Preporučujemo menadžmentu Općine da utvrdi kriterije za dodjelu tekućih grantova u visini utvrđenoj Proračunom, te da iznađe mehanizme praćenja realizacije odobrenih sredstava.</t>
  </si>
  <si>
    <t>Preporučamo menadžmentu Općine da dosljedno primjenjuje Zakon o javnim nabavkama u FBiH, u svim segmentima nabavke, te da o nabavkama kao i kapitalnim izdacima sačini detaljan Plan kako za nabavke tako za izvođenje radova.</t>
  </si>
  <si>
    <t>Popisati imovinu u vlasništvu Općine. Izvršiti njenu procjenu i knjigovodstveno evidentirati.</t>
  </si>
  <si>
    <t>Obvezno jedanput godišnje izvršiti popis stalnih sredstava (u obliku stvari, prava i razgraničenja), novčanih sredstava, potraživanja, zaliha i kratkoročnih razgraničenja, kratkoročnih i dugoročnih obveza, razgraničenja i kapitala i usuglasiti ga sa knjigovodstvenim stanjem.</t>
  </si>
  <si>
    <t>Iskazanu vrijednost stalnih sredstava koja nije imovina Općine - ceste isknjižiti iz knjigovodstvene vrijednosti stalnih sredstava Općine.</t>
  </si>
  <si>
    <t>Potrebno je preispitati opravdanost stvorenih obveza prema poduzeću Konstruktor d.d. Split i poduzeću GP DUBROVNIK, jer za stvaranje obveza uvijek mora postojati protustavka trošak ili izdatak, a ne ugovor. Da se obveze evidentiraju sukladno zakonskim propisima u momentu nastanka.</t>
  </si>
  <si>
    <t>07-38/17.</t>
  </si>
  <si>
    <t>Uspostaviti potpun i pouzdan računovodstveni sustav, na način da se sve transakcije i svi nastali poslovni događaji blagovremeno evidentiraju u poslovne knjige, sukladno članku 11. Zakona o računovodstvu i reviziji u FBiH, članku 4. Uredbe o računovodstvu proračuna u FBiH i članku 3. Pravilnika o knjigovodstvu proračuna u FBiH.</t>
  </si>
  <si>
    <t>Postojeći računovodstveni program dograditi, kako bi isti osiguravao sve potrebne knjigovodstvene podatke.</t>
  </si>
  <si>
    <t xml:space="preserve">Donijeti Pravilnik o internim kontrolama i pravilnik o računovodstvenim politikama, kao i akt o korištenju sredstava reprezentacije.   </t>
  </si>
  <si>
    <t>Rashode priznavati na temelju nastanka poslovnog događaja, odnosno, obveze, u izvještajnom razdoblju na koji se odnose, sukladno članku 76. Zakona o proračunima u Federaciji BiH, članku 16. Uredbe o računovodstvu proračuna u FBiH i članku 35. Pravilnika o knjigovodstvu proračuna u FBiH.</t>
  </si>
  <si>
    <t>Poduzeti aktivnosti na uspostavi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</si>
  <si>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</si>
  <si>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izjave o fiskalnoj odgovornosti, kako je to predviđeno odredbama Pravilnika o obliku, sadržaju i načinu popunjavanja i predaje izjave o fiskalnoj odgovornosti.</t>
  </si>
  <si>
    <t>U cilju fer i istinitog iskazivanja stanja u financijskim izvješćima neutrošena namjenska sredstva iskazivati na poziciji razgraničenih prihoda, kako je to propisano člankom 56. Računovodstvenih politika za federalne proračunske korisnike i riznicu.</t>
  </si>
  <si>
    <t>Internim aktom regulirati način obračuna troškova prijevoza za uposlenike koji ostvaruju pravo na naknadu troškova prijevoza i obračun i isplatu istih vršiti sukladno donesenom aktu.</t>
  </si>
  <si>
    <t>Rashode priznavati i računovodstveno evidentirati u momentu stvaranja, tj. u periodu na koji se iste i odnose.</t>
  </si>
  <si>
    <t>Nabavku i servisiranje opreme evidentirati sukladno odredbama Uredbe o računovodstvu proračuna u FBiH i Pravilnika o knjigovodstvu proračuna u FBiH.</t>
  </si>
  <si>
    <t>Donijeti Pravilnik o reprezentaciji i poklonima u Općini, kojim bi se definirala visina i način korištenja sredstava reprezentacije, procedura i pravila primanja i davanja poklona, kao i vođenje evidencije o primljenim poklonima.</t>
  </si>
  <si>
    <t>Tekuće transfere, za koje proračunom nije definiran krajnji korisnik, realizirati temeljem  od strane načelnika unaprijed definiranih kriterija, kako je to predviđeno Odlukom o izvršenju  proračuna za 2016. godinu.</t>
  </si>
  <si>
    <t>Poslovne promjene u sustavu Glavne knjige knjigovodstveno evidentirati na način definiran odredbama Uredbe o računovodstvu proračuna u FBiH i Pravilnikom o računovodstvu proračuna u FBiH.</t>
  </si>
  <si>
    <t>Prilikom sačinjavanja financijskih izvješća iskazivati stanja na identičnim pozicijama, kako je to stanje iskazano u Glavnoj knjizi.</t>
  </si>
  <si>
    <t>Provedenim popisom utvrditi stvarno stanje imovine, obveza i potraživanja, te izvršiti usuglašavanje knjigovodstvenog stanja sa stanjem utvrđenim popisom, kako je to predviđeno odredbama članaka 25. i 28. Zakona o  računovodstvu i reviziji u FBiH, članka 18. Uredbe o računovodstvu proračuna u FBiH i članaka 67. do 69. Pravilnika o knjigovodstvu proračuna u FBiH.</t>
  </si>
  <si>
    <t>Za sve nabave provoditi postupke i procedure propisane Zakonom o javnim nabavama, u okviru propisanih vrijednosnih razreda, sukladno članku 14., 15. i 87. Zakona o javnim nabavama, bez dijeljenja predmeta nabave.</t>
  </si>
  <si>
    <t>U svim postupcima dodjele ugovora putem konkurentskih zahtjeva, zahtjeve za dostavu ponuda upućivati na adrese najmanje tri ponuđača, uz obvezno objavljivanje dodatnog obavještenja na portalu javnih nabava, sukladno članku 88. stavak (1) Zakona o javnim nabavama.</t>
  </si>
  <si>
    <t>07-39/17.</t>
  </si>
  <si>
    <t>Općina Breza</t>
  </si>
  <si>
    <t>Izvršiti registraciju i identifikaciju Općine Breza kao pravnog lica u skladu sa Zakonom o principima lokalne samouprave i Statutom Općine Breza.</t>
  </si>
  <si>
    <t>Na nivou Općine uspostaviti jedinstven računovodstveni sistem (jednu glavnu knjigu), uključujući i jedinstveno finansijsko izvještavanje.</t>
  </si>
  <si>
    <t>Radi uspostavljanja sistema internih kontrola i usklađenosti poslovanja sa zakonskim propisima donijeti sve nedostajuće akte, a postojeće uskladiti sa važećom regulativom, iste dosljedno i u potpunosti poštivati i u kontinuitetu vršiti nadzor nad njihovom primjenom.</t>
  </si>
  <si>
    <t>Isplate iz blagajne vršiti za namjene utvrđene u članu 3. Uredbe o uslovima i načinu plaćanja gotovim novcem.</t>
  </si>
  <si>
    <t>Shodno članu 8. Zakona o internoj reviziji u javnom sektoru u FBiH i Pravilnikom o kriterijima za uspostavljanje jedinice za internu reviziju u javnom sektoru u Federaciji BiH uspostaviti jednog samostalnog internog revizora u funkciji jedinice za internu reviziju.</t>
  </si>
  <si>
    <t>Izjavu o fiskalnoj odgovornosti sačinjavati i dostavljati nadležnom organu u skladu sa članovima 2., 6. i 12. Pravilnika o obliku, sadržaju, načinu popunjavanja i predaji izjave o fiskalnoj odgovornosti.</t>
  </si>
  <si>
    <t>Budžet donositi na nivou Općine, za jedinstveni organ lokalne samouprave, u skladu sa propisanim sadržajem budžeta kako je propisano članovima 10. i 11. Zakona o budžetima, koji može da se dijeli po organizacionim jedinicama, odnosno, razdjelima.</t>
  </si>
  <si>
    <t>Pri izradi Budžeta poštivati odredbe članova 16. i 17. Zakona o budžetima u FBiH u dijelu izrade smjernica ekonomske i fiskalne politike i Dokumenta okvirnog budžeta.</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</si>
  <si>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</si>
  <si>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i dostavljati budžetskim korisnicima instrukciju za izradu prijedloga operativnih planova rashoda i izdataka, u skladu sa članom 53. stav 1. Zakona o budžetima u FBiH i Odlukom o izvršavanju Budžeta Općine.</t>
  </si>
  <si>
    <t>Stvarati obaveze u visini odobrenog budžeta u skladu sa članom 57. Zakona o budžetima u FBiH, te donijeti privremene mjere radi uravnoteženja budžeta u skladu sa članom 36. istog Zakona.</t>
  </si>
  <si>
    <t>Sačinjavati sve propisane obrasce finansijskih izvještaja u propisanom roku, kao i Analizu, odnosno tekstualni dio uz finansijske izvještaje, te pismeno obrazloženje uz periodične izvještaje o namjenskom utrošku transfera u skladu sa Pravilnikom o finansijskom izvještavanju i godišnjem obračunu budžeta u FBiH.</t>
  </si>
  <si>
    <t>Evidentirati namjenske prihode po utrošku, a neutrošena sredstva prenositi u budžet naredne godine,shodno članu 48. Zakona o budžetima u FBiH, članu 63. Zakona o građevinskom zemljištu FBiH i članu 55. Odluke o građevinskom zemljištu.</t>
  </si>
  <si>
    <t>Donijeti Pravilnik o plaćama, naknadama plaća i drugim materijalnim pravima zaposlenih u skladu sa odredbama Odluke o plaćama i naknadama u Jedinstvenom Općinskom organu uprave Općine Breza i Pravilnika o unutrašnjoj organizaciji.</t>
  </si>
  <si>
    <t>Priznavati rashode i izdatke u onom obračunskom periodu u kojem je obaveza za plaćanje i nastala u skladu sa Zakonom o budžetima u FBiH, Uredbom o računovodstvu budžeta u FBiH i Pravilnikom o knjigovodstvu budžeta u FBiH.</t>
  </si>
  <si>
    <t>Donijeti interni akt kojim će se detaljnije urediti način korištenja sredstava reprezentacije, te kontrolu i ovjeru nastalih troškova reprezentacije vršiti uz prethodno sačinjavanje detaljnog obrazloženja o nastanka troška s ciljem potvrđivanja svrhe trošenja istih.</t>
  </si>
  <si>
    <t>Iskazivanje rashoda i izdataka vršiti na osnovu vjerodostojne knjigovodstvene dokumentacije u skladu sa članom 56. Zakona o budžetima u FBiH.</t>
  </si>
  <si>
    <t>Na tekućim transferima evidentirati nepovratna davanja za tekuće svrhe, odnosno nepovratna davanja koja nisu data u svrhu nabavke kapitalne imovine, kako je propisano članom 38. Pravilnika o knjigovodstvu budžeta u FBiH.</t>
  </si>
  <si>
    <t>U cilju osiguranja transparentnosti dodjele tekućih transfera, potrebno je Odlukom o izvršenju budžeta definisati donošenje programa i kriterija utroška, a realizaciju vršiti na osnovu javnog poziva, te od korisnika transfera zahtjevati izvještaje o namjenskom utrošku sredstva.</t>
  </si>
  <si>
    <t>Kod realizacije kapitalnih izdataka poduzeti aktivnosti na izvršavanju svih ugovorenih obaveza, kako bi se ugovori izvršili prema utvrđenom obimu i zadatim rokovima.</t>
  </si>
  <si>
    <t>Računovodstvo budžeta Općine zasnivati na računovodstvenim principima tačnosti, istinitosti, pouzdanosti, sveobuhvatnosti, blagovremenosti i pojedinačnom iskazivanju poslovnih događaja kako je propisano članom 74. Zakona o budžetima u FBiH.</t>
  </si>
  <si>
    <t>Pozajmljena namjenska sredstva vratiti na namjenske račune, a za namjenska sredstva za koje nisu otvoreni računi, otvoriti namjenske račune, te evidentiranje prihoda po osnovu namjenskih sredstava vršiti u skladu sa članom 48. Zakona o budžetima u FBiH.</t>
  </si>
  <si>
    <t>U finansijskim izvještajima iskazati potraživanja po osnovu izdatih rješenja o izvršenju nadležnog suda,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</si>
  <si>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t>
  </si>
  <si>
    <t>Za iskazana stanja stalnih sredstava, a na osnovu vjerodostojne dokumentacije, voditi pomoćnu knjigu kapitalne imovine u skladu sa članom 22. Zakona o računovodstvu i reviziji u FBIH, članom 7. Uredbe o računovodstvu budžeta u FBiH i članom 59. Pravilnika o knjigovodstvu budžeta u FBiH.</t>
  </si>
  <si>
    <t>Obračun amortizacije vršiti na način propisan članom 27. Zakona o računovodstvu i reviziji u FBiH.</t>
  </si>
  <si>
    <t>Osigurati da iskazana stanja stalnih sredstava budu zasnovana na računovodstvenim načelima tačnosti, istinitosti, pouzdanosti, sveobuhvatnosti u skladu sa članom 11. Zakona o računovodstvu i reviziji u FBiH, kao i članom 4. Uredbe o računovodstvu budžeta u FBiH.</t>
  </si>
  <si>
    <t>Obaveze iz internih poslovnih odnosa u okviru organa zatvarati preko analitičkog konta za poravnanje internih transakcija u skladu sa Pravilnikom o knjigovodstvu budžeta u FBiH i Računovodstvenim politikama za federalne budžetske korisnike i trezor.</t>
  </si>
  <si>
    <t>Vršiti redovno usaglašavanje sa Razvojnom bankom, kao i pratiti izmirivanje obaveza, te obaveze za kamate po dugoročnim kreditima knjigovodstveno iskazati.</t>
  </si>
  <si>
    <t>Popisom utvrditi stvarno stanje imovine i obaveza, te izvršiti usklađivanje knjigovodstvenog sa stvarnim stanjem u skladu sa članovima 25. i 28. Zakona o računovodstvu i reviziji u FBiH, članom Ured za reviziju institucija u FBiH Izvještaj o finansijskoj reviziji Općine Breza za 2016. godinu 23 18. Uredbe o računovodstvu budžeta u FBiH i članom 67. Pravilnika o knjigovodstvu budžeta u FBiH.</t>
  </si>
  <si>
    <t>Izvještaj o novčanom toku sačinjavati u skladu sa Pravilnikom o finansijskom izvještavanju i godišnjem obračunu Budžeta u FBIH.</t>
  </si>
  <si>
    <t>Postupke javnih nabavki provoditi u skladu sa članovima 32. i 40. Zakona o javnim nabavkama, a Plan nabavki donositi na način propisan članom 17. istog Zakona i članovima 6. i 20. Zakona o budžetima u FBiH.</t>
  </si>
  <si>
    <t>07-40/17.</t>
  </si>
  <si>
    <t>Općina Kreševo</t>
  </si>
  <si>
    <t>Radi uspostavljanja sistema internih kontrola donijeti Pravilnik o internim kontrolama i vlastite računovodstvene  politike, kao i ostale nedostajuće akte, a postojeće uskladiti sa važećom regulativom, te iste dosljedno i u potpunosti poštivati i vršiti nadzor nad njihovom primjenom.</t>
  </si>
  <si>
    <t>Nastaviti aktivnosti na uspostavljanju trezorskog poslovanja u skladu sa članom 27. Zakona o trezoru u FBiH.</t>
  </si>
  <si>
    <t xml:space="preserve">Pri izradi Budžeta poštivati odredbe članova 16. i 17. Zakona o budžetima u FBiH u dijelu izrade smjernica ekonomske i fiskalne politike i Dokumenta okvirnog budžeta, te donositi Budžet u skladu sa propisanim sadržajem budžeta shodno članu 26. Zakona. </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</si>
  <si>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</si>
  <si>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u skladu sa članom 53. stav 1. Zakona o budžetima u FBiH i Odlukom o izvršavanju Budžeta Općine.</t>
  </si>
  <si>
    <t>Izvještaj o izvršenju budžeta sačinjavati u skladu sa članom 97. Zakona o budžetima u FBiH, te Analizu - tekstualni dio uz finansijske izvještaje i pismeno obrazloženje uz periodične izvještaje o namjenskom utrošku transfera u skladu sa Pravilnikom o finansijskom izvještavanju i godišnjem obračunu budžeta u FBiH.</t>
  </si>
  <si>
    <t>Evidentirati sve namjenske prihode po utrošku, a neutrošena sredstva prenositi u budžet naredne godine, shodno članu 48. Zakona o budžetima u FBiH, te sredstva za korištenje gradskog građevinskog zemljišta – renta koristiti u skladu sa članom 63. Zakona o građevinskom zemljištu u FBiH i članom 42. Odluke o građevinskom zemljištu.</t>
  </si>
  <si>
    <t>Donositi godišnji plan utroška za korištenje državnih šuma i sredstva namjenski koristiti, te izvještavati Ministarstvo finansija Srednjobosanskog kantona u skladu sa članom 58. Zakona o šumama.</t>
  </si>
  <si>
    <t>Donijeti pravilnik o plaćama i naknadama državnih službenika, namještenika i dužnosnika u Općini, te izvršiti usklađivanje koeficijenata i osnovice za obračun plaća u skladu sa Zakonom o plaćama i naknadama u organima vlasti FBiH.</t>
  </si>
  <si>
    <t>Putne troškove pravdati na način propisan Uredbom o naknadama za službena putovanje.</t>
  </si>
  <si>
    <t>U ugovorima za redovno održavanje cesta definisati lokacije izvršenja i osigurati kontrolu i praćenje izvršenja ugovora, a od nadzora tražiti ovjeru privremenih situacija.</t>
  </si>
  <si>
    <t>Donijeti interni akt kojim će se urediti način korištenja sredstava reprezentacije, uz osiguranu kontrolu i ovjeru nastalih troškova reprezentacije, uz sačinjavanje obrazloženja o nastanka troška u službene svrhe.</t>
  </si>
  <si>
    <t>Ugovore o djelu zaključivati u skladu sa zakonskim propisima, jednokratno na određeno vrijeme, sa tačno definisanim poslovima koji nisu utvrđeni Pravilnikom o unutrašnjoj organizaciji, te osigurati izvještavanje o izvršenom poslu kao osnova za isplatu naknade.</t>
  </si>
  <si>
    <t>Donijeti kriterije za dodjelu sredstava iz tekuće rezerve i ista koristiti u skladu sa Zakonom o budžetima u FBiH.</t>
  </si>
  <si>
    <t>Rashode i izdatke priznavati na osnovu nastanka poslovnog događaja (obaveze) u izvještajnom periodu na koji se odnosi u skladu sa članom 76. Zakona o budžetima u FBiH.</t>
  </si>
  <si>
    <t xml:space="preserve">Kod realizacije kapitalnih izdataka poduzeti aktivnosti na izvršavanju svih ugovorenih obaveza, kako bi se ugovori izvršili prema utvrđenim rokovima. </t>
  </si>
  <si>
    <t>Stanje sredstava na depozitnom računu na kraju dana prenositi na transakcijske račune, kako je propisano članom 18. Zakona o trezoru u FBiH.</t>
  </si>
  <si>
    <t>Izvršiti usaglašavanje stanja iskazano na namjenskim računima sa stanjem iskazanim na razgraničenim prihodima.</t>
  </si>
  <si>
    <t>Potraživanja starija od šest mjeseci knjigovodstveno evidentirati na poziciji sumnjivih i spornih potraživanja u skladu sa Računovodstvenim politikama za federalne budžetske korisnike i trezor, te poduzeti zakonom sve propisane mjere kako bi se ista naplatila.</t>
  </si>
  <si>
    <t>Evidentirati potraživanja po osnovu koncesija u skladu sa dostavljenim Pregledom obračuna i izdatim računima koncesionarima od strane Ministarstvo privrede Srednjobosanskog kantona.</t>
  </si>
  <si>
    <t>Pomoćnu knjigu kapitalne imovine voditi u skladu sa članom 7. Uredbe o računovodstvu budžeta u FBiH i članom 59. Pravilnika o knjigovodstvu budžeta u FBiH.</t>
  </si>
  <si>
    <t>Obračun amortizacije za sva sredstva vršiti na način propisan članom 27. Zakona o računovodstvu i reviziji u FBiH.</t>
  </si>
  <si>
    <t>Evidentiranje obaveze vršiti na način propisan članovima 25. i 29. Pravilnika o knjigovodstvu budžeta u FBiH.</t>
  </si>
  <si>
    <t>Popisom utvrditi stvarno stanje imovine i obaveza, te izvršiti usklađivanje knjigovodstvenog sa stvarnim stanjem u skladu sa članovima 25., 26. i 28. Zakona o računovodstvu i reviziji u FBiH, članom 18. Uredbe o računovodstvu budžeta u FBiH i članom 67. Pravilnika o knjigovodstvu budžeta u FBiH.</t>
  </si>
  <si>
    <t>Utvrditi vlasništvo nad izgrađenim objektom za vodoopskrbu „Ščona“, te ukoliko se utvrdi da je navedeni objekat u vlasništvu Općine na osnovu procijenjene tržišne vrijednosti objekta provesti odgovarajuća knjiženja.</t>
  </si>
  <si>
    <t>Postupke javnih nabavki provoditi u skladu sa članovima 24., 40. i 72. Zakona o javnim nabavkama, a Plan nabavki donositi na način propisan članom 17. istog Zakona i članovima 6. i 20. Zakona o budžetima u FBiH.</t>
  </si>
  <si>
    <t>Ugovore za čišćenje i uređenje korita rijeke i zimsko održavanje lokalnih cesta, zaključivati nakon provedenih propisanih procedura Zakona o javnim nabavkama.</t>
  </si>
  <si>
    <t>Općina Trnovo</t>
  </si>
  <si>
    <t>Potrebno je donijeti i ostala akta predviđena Smjernicama za uspostavu i jačanje interne kontrole kod budžetskih korisnika i u narednom periodu dosljedno primjenjivati ista u cilju uspostavljanja funkcionalnog sistema internih kontrola u svim segmentima rada.</t>
  </si>
  <si>
    <t>Potrebno je naknade za rad savjeta mjesnih zajednica evidentirati na poziciji tekućih transfera; Isplate naknada zaposlenih vršiti u skladu sa Pravilnikom o plaćama, naknadama i drugim materijalnim pravima državnih službenika i namještenika službi za upravu Općine Trnovo.</t>
  </si>
  <si>
    <t>Potrebno je izdatke za putne troškove evidentirati u skladu sa Pravilnikom o knjigovodstvu budžeta u FBiH.</t>
  </si>
  <si>
    <t>Potrebno je dosljedno primjenjivati Odluku o participaciji za korištenje telefona.</t>
  </si>
  <si>
    <t>Potrebno je dosljedno primjenjivati potpisane ugovore, a posebno u dijelu poštivanja utvrđenih cijena.</t>
  </si>
  <si>
    <t>Potrebno je u skladu sa Smjernicama za uspostavu i jačanje sistema internih kontrola kod budžetskih korisnika, donijeti akt kojim će se regulisati stvaranje izdataka za reprezentaciju i da se dosljedno primjenjuje.</t>
  </si>
  <si>
    <t>Potrebno je da se sredstva za tekuće transfere realizuju na osnovu donesenih kriterija, odnosno da se donese Program utroška sredstava s kriterijima raspodjele sredstava tekućih transfera utvrđenih Budžetom Općine Trnovo.</t>
  </si>
  <si>
    <t>Potrebno je evidentiranje rashoda za kapitalne grantove vršiti u skladu sa računovodstvenim propisima za budžetske korisnike.</t>
  </si>
  <si>
    <t>Potrebno je da se sredstva tekuće rezerve u potpunosti koriste za namjene kako je to utvrđeno Odlukom o izvršavanju budžeta općine Trnovo.</t>
  </si>
  <si>
    <t>Potrebno je da Općina Trnovo ispoštuje zakonski rok kod zaključivanja ugovora u skladu sa Zakonom o javnim nabavkama BiH.</t>
  </si>
  <si>
    <t>Potrebno je da Općina Trnovo najmanje jednom godišnje uskladi stanje sredstava i njihovih izvora iskazanih u knjigovodstvu sa stvarnim stanjem utvrđenim popisom (inventurom) u skladu sa odredbama Pravilnika o knjigovodstvu budžeta u FBiH.</t>
  </si>
  <si>
    <t>Potrebno je poduzeti aktivnosti kako bi se uplaćeni avansi vratili na račun investitora, s obzirom da radovi nisu ni započeti, a realizacija navedenih ugovora neizvjesna.</t>
  </si>
  <si>
    <t>Potrebno je evidentiranje obaveza vršiti u skladu sa računovodstvenim propisima za budžetske korisnike.</t>
  </si>
  <si>
    <t>07-41/17.</t>
  </si>
  <si>
    <t>Uspostaviti registar budžetskih korisnika u skladu sa članom 3. Zakona o budžetima u FBiH i Pravilnikom o utvrđivanju i načinu vođenja registra budžetskih korisnika, te u skladu sa članom 27. Zakona o trezoru u FBiH uspostaviti trezorsko poslovanje.</t>
  </si>
  <si>
    <t>Pri izradi Budžeta poštivati odredbe članova 16. i 17. Zakona o budžetima u FBiH u dijelu izrade smjernica ekonomske i fiskalne politike i Dokumenta okvirnog budžeta, te člana 23. istog Zakona u dijelu izrade plana izdataka za kapitalne investicije sa obrazloženjem.</t>
  </si>
  <si>
    <t>Periodični Izvještaj o namjenskom utrošku transfera sačinjavati u skladu sa Pravilnikom o finansijskom izvještavanju i godišnjem obračunu budžeta u FBiH.</t>
  </si>
  <si>
    <t>Evidentirati prihode po namjenskom utrošku, a neutrošena sredstva prenositi u Budžet naredne godine u skladu sa članom 48. Zakona o budžetima u FBiH i članom 63. Zakona o građevinskom zemljištu FBiH.</t>
  </si>
  <si>
    <t>Preispitati opravdanost imenovanja, obračuna i isplate plaće savjetnika, te u skladu s tim poduzeti odgovarajuće aktivnosti.</t>
  </si>
  <si>
    <t>Obračun i isplatu plaća vršiti samo ako se prethodno ispune uslovi za isplatu iste, u skladu sa Zakonom o plaćama i naknadama u organima vlasti u FBiH.</t>
  </si>
  <si>
    <t>Isplatu stimulacija vršiti samo ukoliko je ista regulisana internim aktom, odnosno Zakonom o plaćama i naknadama u organima vlasti u FBiH.</t>
  </si>
  <si>
    <t>Preispitati opravdanost formiranja komisija, za koje članovi istih uposlenici Općine ostvaruju pravo na naknadu, a obračun pripadajućih poreza i doprinosa na naknade za rad u komisijama vršiti u skladu sa pripadajućim zakonskim propisima.</t>
  </si>
  <si>
    <t>Poštivati odredbe Uredbe o naknadama troškova za službena putovanja u FBiH, te na osnovu iste donijeti interni akt, a nastale troškove evidentirati u obračunskom periodu na koji se odnose u skladu sa Zakonom o budžetima u FBiH.</t>
  </si>
  <si>
    <t>Na tekućim transferima evidentirati nepovratna davanja za tekuće svrhe, odnosno nepovratna davanja koja nisu data u svrhu nabavke kapitalne imovine, kako je propisano članom 38. i 39. Pravilnika o knjigovodstvu budžeta u FBiH.</t>
  </si>
  <si>
    <t>Preispitati davanja subvencija JKP Trnovo, obzirom na angažovanost istog prema zaključenim ugovorima na značajnom broju projekata.</t>
  </si>
  <si>
    <t>U cilju osiguranja transparentnosti dodjele tekućih transfera, potrebno je Odlukom o izvršenju budžeta definisati donošenje programa i kriterija utroška, a realizaciju vršiti na osnovu javnog poziva. Takođe, od korisnika transfera zahtjevati izvještaje o namjenskom utrošku sredstva.</t>
  </si>
  <si>
    <t>Za sve projekte vezano za izvođenje radova potrebno je osigurati potpun i kvalitetan nadzor kod izvršenja ugovora, a ugovorima precizirati konkretne poslove i zadatke izvođača, kao i uslove plaćanja, kako bi se omogućilo praćenje realizacije svakog ugovora pojedinačno.</t>
  </si>
  <si>
    <t>Na kapitalnim transferima evidentirati nepovratna davanja u svrhu nabavke kapitalne imovine, kako je propisano članom 39. Pravilnika o knjigovodstvu budžeta u FBiH.</t>
  </si>
  <si>
    <t>Kod realizacije ugovora osigurati kontrolu izvršenja ugovora, a za sva odstupanja tražiti objašnjenje od nadzornog organa, u cilju izvršenja ugovora prema ugovorenim količinama.</t>
  </si>
  <si>
    <t>Evidentiranje prihoda po osnovu namjenskih sredstava za koje su otvoreni namjenski računi vršiti na način propisan članom 48. Zakona o budžetima u FBiH.</t>
  </si>
  <si>
    <t>Kratkoročna potraživanja fer i istinito iskazivati,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</si>
  <si>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 te izvršiti procjenu naplativosti iskazanih potraživanja i poduzetizakonske mjere za naplatu.</t>
  </si>
  <si>
    <t>Izvršiti usklađivanje knjigovodstvene vrijednosti zemljišta za lokalitet Prečkog polja sa stvarnim stanjem prema utvrđenoj Procijeni tržišne vrijednosti od strane sudskog vještaka poljoprivredne struke u cilju realnog iskazivanja vrijednosti zemljišta.</t>
  </si>
  <si>
    <t>Kapitalna ulaganja evidentirati na odgovarajućoj poziciji kapitalnih izdataka i na odgovarajućoj poziciji sredstva u pripremi u skladu sa Pravilnikom o knjigovodstvu u FBiH.</t>
  </si>
  <si>
    <t>Popisom utvrditi stvarno stanje imovine i obaveza, te izvršiti usklađivanje knjigovodstvenog sa stvarnim stanjem u skladu sa članovima 25. i 28. Zakona o računovodstvu i reviziji u FBiH, članom 18. Uredbe o računovodstvu budžeta u FBiH i članom 67. Pravilnika o knjigovodstvu budžeta u FBiH.</t>
  </si>
  <si>
    <t>Plan nabavki donositi na način pripisan članovima 6. i 20. Zakona o budžetima u FBiH i članom 17. Zakona o javnim nabavkama, kako bi Plan nabavki bio usklađen sa usvojenim budžetom.</t>
  </si>
  <si>
    <t>Provoditi postupke javnih nabavki za radove i usluge poštivajući odredbe članova 1., 3. i 6. Zakona o javnim nabavkama.</t>
  </si>
  <si>
    <t>07-42/17.</t>
  </si>
  <si>
    <t>Donijeti Pravilnik o internim kontrolama, shodno članu 86. Zakona o budžetima u FBiH i interne akte kojim se regulišu važni segmenti upravljanja javnim sredstvima te uspostaviti sistem internih kontrola u skladu sa važećim propisima.</t>
  </si>
  <si>
    <t>Poduzeti aktivnosti na uspostavljanju trezorskog načina poslovanja, u skladu sa članom 27. Zakona o trezoru u FBiH</t>
  </si>
  <si>
    <t>Uspostaviti registar budžetskih korisnika, u skladu sa članom 3. a u vezi sa članom 28. Zakona o budžetima u FBiH</t>
  </si>
  <si>
    <t>Uspostaviti funkciju interne revizije u skladu sa Zakonom o internoj reviziji u javnom sektoru</t>
  </si>
  <si>
    <t>Sačinjavati izjavu o fiskalnoj odgovornosti u skladu sa članom 2. i 6. Pravilnika o obliku i sadržaju načina popunjavanja i predaje izjave o fiskalnoj odgovornosti</t>
  </si>
  <si>
    <t>Donošenje budžeta i odluke o izvršavanju budžeta vršiti u skladu sa odredbama Zakona o budžetima u FBiH</t>
  </si>
  <si>
    <t>Sačinjavati analizu – tekstualni izvještaj uz finansijske izvještaje, u skladu sa Pravilnikom o finansijskom izvještavanju i godišnjem obračunu budžeta u FBiH</t>
  </si>
  <si>
    <t>Donijeti interni akt kojim se utvrđuju vlastiti prihodi, način i rokovi raspodjele, kao i način obračuna, naplate i kontrole prihoda, kako bi se osigurala potpuna i pravovremena naplata prihoda i primitaka iz vlastite nadležnosti, u skladu sa članom 46. Zakona o budžetima u FBiH</t>
  </si>
  <si>
    <t>Donijeti Pravilnik o poslovanju i sačinjavati izvještaje o poslovanju Samostalne službe za komunalne djelatnosti, u skladu sa Odlukom o osnivanju Samostalne službe za komunalne djelatnosti, te vršiti redovno usaglašavanje prihoda od komunalnih djelatnosti iskazanih u Glavnoj knjizi sa pomoćnim evidencijama</t>
  </si>
  <si>
    <t>Usaglasiti odluke o cijeni komunalnih usluga i komunalnih naknada sa Zakonom o komunalnim djelatnostima Posavskog kantona</t>
  </si>
  <si>
    <t>Uspostaviti evidenciju o doznačenim namjenskim sredstvima i njihovom utrošku</t>
  </si>
  <si>
    <t>Donijeti pravilnik o plaćama i naknadama, utvrditi koeficijente, platne razrede i osnovicu za obračun plaće kao i visinu naknada koje pripadaju uposlenicima (topli obrok), sve u skladu sa odredbama Zakona o plaćama i naknadama u organima vlasti u FBiH, Zakonom o porezu na dohodak i Pravilnikom o primjeni Zakona o porezu na dohodak, a obračun i isplatu plaća i naknada vršiti u skladu sa navedenim propisima</t>
  </si>
  <si>
    <t>Isplatu naknada općinskim vijećnicima vršiti u skladu sa Odlukom o naknadama općinskih vijećnika i članova radnih tijela i Poslovnikom o radu vijeća, samo u mjesecu u kojem su isti prisustvovali sjednicama</t>
  </si>
  <si>
    <t>Obračunati i isplatiti pripadajuće poreze i doprinose na isplaćene naknade fizičkim licima za izvršene poslove košenja nasipa</t>
  </si>
  <si>
    <t>Nabavku izvođenja radova na održavanju (javnih površina, rasvjete i slično), vršiti putem Samostalne službe za komunalne djelatnosti ili u skladu sa Zakonom o javnim nabavkama</t>
  </si>
  <si>
    <t>Donijeti interni akt kojim se utvrđuje način korištenja službenih mobilnih telefona, lica (zaposlenike) koja imaju pravo na korištenje istih i mjesečna ograničenja potrošnje, a sva prekoračenja iznad utvrđenih limita namirivati iz plaće korisnika</t>
  </si>
  <si>
    <t>Donijeti interni akt o načinu raspodjele i utroška sredstava tekućih transfera pojedincima a raspodjelu sredstava vršiti na osnovu jasno utvrđenih mjerljivih kriterija s ciljem transparentnog trošenja javnih sredstava, odlukama i ugovorima o dodjeli sredstava obavezati korisnike da dostavljaju izvještaje o namjenskom utrošku sredstava, u skladu sa članom 57. Zakona o budžetima, te uspostaviti nadzor nad namjenskim utroškom sredstava</t>
  </si>
  <si>
    <t>Donijeti interni akt kojim će se utvrditi kriteriji za korištenje sredstava tekuće rezerve</t>
  </si>
  <si>
    <t>Dodjelu sredstava neprofitnim organizacijama vršiti na osnovu utvrđenih programa raspodjele, primjenom mjerljivih kriterija i za jasno određene namjene, odlukama i ugovorima o dodjeli sredstava obavezati sve korisnike sredstava na pravdanje namjenskog utroška sredstava kako je definisano članom 57. Zakona o budžetima u FBiH, te uspostaviti nadzor nad namjenskim utroškom sredstava tekućih transfera</t>
  </si>
  <si>
    <t>Budžetom planirati pokriće akumuliranog deficita, u skladu sa članom 43. Zakona o budžetima u FBiH</t>
  </si>
  <si>
    <t>Utvrditi stvarni iznos akumuliranog deficita/suficita Općine, te u skladu sa nalazima poduzeti korektivne mjere</t>
  </si>
  <si>
    <t>Pomoćnu blagajnu Samostalne službe za komunalne djelatnosti i njeno stanje iskazivati u okviru Glavne knjige Općine a dnevnike blagajne zaključivati na kraju svakog radnog dana u skladu sa članom 22. Zakona o računovodstvu i reviziji u FBiH</t>
  </si>
  <si>
    <t>Provesti sveobuhvatnu analizu potraživanja Općine i shodno utvrđenim nalazima dati odgovarajuće preporuke za dalje postupanje, a potraživanja po osnovu ostvarenog prihoda Samostalne službe za komunalne djelatnosti i blagajnu iste evidentirati u okviru Glavne knjige Općine, s ciljem ispravnog i fer iskazivanja stanja potraživanja i novčanih sredstava Općine</t>
  </si>
  <si>
    <t>Potrebno je da Vijeće i Načelnik poduzmu aktivnosti iz svojih nadležnosti kako bi se postupilo u skladu sa zaključkom Vijeća o opravdanosti osnivanja Javne ustanove Centar za zbrinjavanje starih osoba iz 2014. godine, regulisao status objekta, utvrdila njegova konačna namjena i mogućnost stavljanja u upotrebu, obzirom da je isti dat na korištenje</t>
  </si>
  <si>
    <t>Utvrditi razloge odstupanja stalnih sredstava i izvora stalnih sredstava, te u skladu sa nalazima poduzeti korektivne mjere</t>
  </si>
  <si>
    <t>Izvršiti analizu iskazanog stanja izvora novčanih sredstava, vodeći računa o iskazivanju rezultata u bilansu stanja tokom tekuće i ranijih godina, te u skladu sa nalazima provesti korektivna knjiženja</t>
  </si>
  <si>
    <t>Donijeti Pravilnik o popisu imovine i obaveza, izvršiti usaglašavanje potraživanja i obaveza, te provesti cjelokupan popis imovine i obaveza Općine kako bi se utvrdilo njihovo stvarno stanje u skladu sa članom 25., 26. i 28. Zakona o računovodstvu i reviziji u FBiH i članom 67. Pravilnika o knjigovodstvu budžeta u FBiH</t>
  </si>
  <si>
    <t>Izvještaj o novčanim tokovima sačinjavati u skladu sa članom 24. Pravilnika o finansijskom izvještavanju i godišnjem obračunu budžeta</t>
  </si>
  <si>
    <t>Provođenje postupaka javnih nabavki vršiti u potpunosti u skladu sa Zakonom o javnim nabavkama i provedbenim aktima istog</t>
  </si>
  <si>
    <t>Zahtjeve za dostavu ponuda pri provođenju konkurentskog zahtjeva upućivati prema najmanje tri dobavljača i u skladu sa Uputstvom o uslovima i načinu objavljivanja obavještenja i dostavljanja izvještaja u postupcima javnih nabavki u informacijski sistem „e-Nabavke“ te utvrđivati primjerene rokove za dostavu ponuda od dana objavljivanja obavještenja o nabavci kako bi se osigurali isti uslovi za sve potencijalne ponuđače</t>
  </si>
  <si>
    <t>Zahtijevati obrazloženje neprirodno niske cijene prilikom provođenja postupaka javnih nabavki, u skladu sa članom 66. Zakona o javnim nabavkama, a ako je cijena ponude promjenjiva, u tenderskoj dokumentaciji odrediti način i uslove izmjene cijene, u skladu sa članom 6. Uputstva za pripremu modela tenderske dokumentacije i ponuda</t>
  </si>
  <si>
    <t>Izbor postupka javne nabavke vršiti u skladu sa procijenjenom vrijednosti nabavke i odredbama Zakona o javnim nabavkama, nabavku putem direktnog sporazuma vršiti samo ukoliko je procijenjena vrijednost usluga/roba manja od 6.000 KM na nivou godine te sa dobavljačima zaključivati ugovore, u skladu sa članom 7. Pravilnika o direktnom postupku</t>
  </si>
  <si>
    <t>07-43/17.</t>
  </si>
  <si>
    <t>Poduzeti aktivnosti kako bi se u registre indirektnih i direktnih poreza upisala Općina kao pravno lice, u smislu Zakona o principima lokalne samouprave i Statuta Općine</t>
  </si>
  <si>
    <t>Donijeti Registar budžetskih korisnika u skladu sa Pravilnikom o utvrđivanju i načinu vođenja registra budžetskih korisnika budžeta u FBiH</t>
  </si>
  <si>
    <t>Donijeti Rješenja o raspoređivanju zaposlenika na radna mjesta sistematizovana Pravilnikom o unutrašnjoj organizaciji</t>
  </si>
  <si>
    <t>Donijeti Pravilnik o internim kontrolama, shodno članu 86. Zakona o budžetima u FBiH, akt o organizaciji računovodstvenog sistema shodno članu 13. Zakona o računovodstvu i reviziji u FBiH i vlastite računovodstvene politike, shodno članu 1. Računovodstvenih politika za federalne budžetske korisnike i trezor, u cilju osiguranja provođenja jedinstvenih računovodstvenih procedura</t>
  </si>
  <si>
    <t>Okončati aktivnosti na uspostavljanju trezorskog načina poslovanja, u skladu sa članom 27. Zakona o trezoru u FBiH</t>
  </si>
  <si>
    <t>Uspostaviti funkciju interne revizije u skladu sa Zakonom o internoj reviziji u javnom sektoru u FBiH</t>
  </si>
  <si>
    <t>Pribaviti mišljenje kantonalnog ministarstva finansija na nacrt Budžeta, prije dostavljanja nacrta Vijeću, u skladu sa članom 33. Zakona o budžetima u FBiH</t>
  </si>
  <si>
    <t>Ustrojiti računovodstvo u okviru jedne glavne knjige, te sačinjavati finansijske izvještaje za Općinu kao jedinicu lokalne samouprave</t>
  </si>
  <si>
    <t>Donijeti akt o utvrđivanju vlastitih prihoda i načina i rokova raspodjele, u skladu sa članom 5. Uredbe o utvrđivanju vlastitih prihoda, načina i rokova raspodjele</t>
  </si>
  <si>
    <t>Priznavanje prihoda vršiti u skladu sa načelom modificiranog nastanka događaja, u onom periodu kada su mjerljivi i raspoloživi, odnosno kada su uplaćeni, shodno članu 76. Zakona o budžetima u FBiH, a evidentiranje poslovnih promjena vršiti na kontima propisanim kontnim okvirom za budžetske korisnike i u skladu sa Računovodstvenim politikama za federalne budžetske korisnike</t>
  </si>
  <si>
    <t>Donijeti Pravilnik o plaćama i naknadama državnih službenika i namještenika i dužnosnika u  Općini, te izvršiti usklađivanje koeficijenata i osnovice za obračun plaća u skladu sa članom 44. i 60. Zakona o plaćama i naknadama u organima vlasti u FBiH</t>
  </si>
  <si>
    <t>Rashode i izdatke priznavati u obračunskom periodu na koji se odnose, u skladu sa članom 76. Zakona o budžetima u FBiH i članom 16. Uredbe o računovodstvu budžeta u FBiH</t>
  </si>
  <si>
    <t>Internim aktom regulisati visinu naknade članovima komisija</t>
  </si>
  <si>
    <t>Isplate naknada članovima komisija koji su zaposlenici vršiti samo ukoliko se poslovi obavljaju van radnog vremena, te zaključiti ugovore o djelu sa vanjskim saradnicima angažovanih u radu komisija imenovanih od strane Općine</t>
  </si>
  <si>
    <t>Obračun i uplatu pripadajućih poreza i doprinosa na naknade po osnovu rada zaposlenika u komisijama vršiti u skladu sa  odredbama člana 10. i 27. Zakona o porezu na dohodak i člana 8. Pravilnika o primjeni Zakona o porezu na dohodak</t>
  </si>
  <si>
    <t>Dodjelu sredstava udruženjima građana vršiti na osnovu utvrđenih programa raspodjele i za jasno određene namjene, te uspostaviti nadzor nad utroškom dodijeljenih sredstava korisnicima u skladu sa Zakonom o budžetima u FBiH</t>
  </si>
  <si>
    <t>Izvršiti prijenos sredstava za zaštitu i spašavanje na poseban namjenski račun, u skladu sa Odlukom o uslovima i načinu korištenja sredstava ostvarenih po osnovu posebne naknade za zaštitu od prirodnih i drugih nesreća</t>
  </si>
  <si>
    <t>Izvršiti usaglašavanje potraživanja sa kupcima u skladu sa članom 28. Zakona o računovodstvu i reviziji i članom 18. Uredbe o računovodstvu budžeta u FBiH i analizu starosne strukture i procjenu naplativosti potraživanja</t>
  </si>
  <si>
    <t>Blagovremeno poduzimati sve zakonom predviđene mjere naplate potraživanja, kako bi se osigurala naplata javnih prihoda</t>
  </si>
  <si>
    <t>Uspostaviti evidenciju potraživanja po osnovu ugovora o kupoprodaji stalnih sredstava, te ista evidentirati u poslovnim knjigama u skladu s članom 17. Računovodstvenih politika za federalne budžetske korisnike i trezor, s ciljem realnog i fer iskazivanja potraživanja po ovom osnovu</t>
  </si>
  <si>
    <t>Uspostaviti pomoćnu knjigu stalnih sredstava u skladu sa članom 7. Uredbe o računovodstvu budžeta u FBiH, te sva stalna sredstva evidentirati u okviru jedne glavne knjige</t>
  </si>
  <si>
    <t>Izvršiti sveobuhvatan popis stalnih sredstava Općine, te usaglasiti knjigovodstveno stanje sa stvarnim</t>
  </si>
  <si>
    <t>Izvršiti detaljan popis ulaganja u stalna sredstva u pripremi i uspostaviti analitičku evidenciju istih sa pojedinačnim stalnim sredstvima i vrijednostima ulaganja, kao i adekvatnu evidenciju garaža u vlasništvu Općine</t>
  </si>
  <si>
    <t>Usaglasiti iskazana stanja obaveza sa dobavljačima, te na osnovu analize starosne strukture obaveza prema dobavljačima poduzeti mjere s ciljem iskazivanja realnog stanja obaveza</t>
  </si>
  <si>
    <t>Izvršiti usaglašavanje iskazanih stanja razgraničenih prihoda po osnovu zakupnina i komunalnih naknada i kratkoročnih potraživanja po ovom osnovu</t>
  </si>
  <si>
    <t>Izvršiti usaglašavanje potraživanja i obaveza, te provesti cjelokupan popis imovine i obaveza Općine kako bi se utvrdilo njihovo stvarno stanje u skladu sa članom 26. i 28. Zakona o računovodstvu i reviziji u FBiH, članom 18. Uredbe o računovodstvu budžeta u FBiH i članom 67. Pravilnika o knjigovodstvu budžeta u FBiH</t>
  </si>
  <si>
    <t>Provođenje postupka i dodjelu ugovora vršiti uz dosljednu primjenu Zakona o javnim nabavkama i provedbenim aktima istog</t>
  </si>
  <si>
    <t>Unaprijediti sistem praćenja realizacije nabavki u skladu sa zaključenim ugovorima, naročito u dijelu ugovorenih ukupnih vrijednosti i rokova izvršenja ugovora</t>
  </si>
  <si>
    <t>U saradnji sa Općinskim pravobraniteljstvom uspostaviti evidenciju o sudskim postupcima koje vodi Općina i koji se vode protiv Općine, kako bi se obaveze i potraživanja po navedenom osnovu iskazali u poslovnim knjigama</t>
  </si>
  <si>
    <t>07-44/17.</t>
  </si>
  <si>
    <t xml:space="preserve">Donijeti Pravilnik o unutarnjim kontrolama, sukladno članku 86. Zakona o proračunima u FBiH, u cilju uspostave i unaprjeđenja sustava unutarnje kontrole, te osigurati njegovu dosljednu primjenu i izradu jedinstvenih računovodstvenih procedura i politika, </t>
  </si>
  <si>
    <t xml:space="preserve">Poduzeti sve neophodne aktivnosti kako bi se u što kraćem roku uspostavio riznični sustav poslovanja, kao i registar proračunskih korisnika, sukladno Zakonu o proračunima u FBiH i Zakonu o riznici FBiH. </t>
  </si>
  <si>
    <t>Osigurati dosljednu primjenu Zakona o proračunima u FBiH u donošenja i izvršavanja Proračuna Općine,  izrade Plana kapitalnih ulaganja i detaljnog obrazloženja financijskog plana.</t>
  </si>
  <si>
    <t xml:space="preserve">Sredstva doznačena JU Centar za socijalnu skrb, planirati i evidentirati kao tekući grant, a na pozicijama izdataka za plaće, naknade, materijal i usluge iskazivati samo troškove Općine. </t>
  </si>
  <si>
    <t>Utvrditi stvarno stanje akumuliranog deficita na dan 31.12.2016. godine, te poduzeti korektivna knjiženja s ciljem iskazivanja istinitog i fer stanja akumuliranog deficita Općine, a zatvaranje konta i utvrđivanje financijskog rezultata vršiti sukladno Pravilniku o knjigovodstvu proračuna u FBiH.</t>
  </si>
  <si>
    <t>Potrebno je izvršiti detaljnu analizu iskazanih potraživanja, temeljem uvida u dokumentaciju i način evidentiranja ranijih godina, utvrditi stvarno stanje potraživanja te poduzeti aktivnosti na korekcijama iskazanih stanja, sukladno nalazima.</t>
  </si>
  <si>
    <t>Izvršiti cjeloviti popis potraživanja i usuglasiti stanja sa dužnicima sukladno člancima 25. i 28. Zakona o računovodstvu i reviziji u FBiH i gore navedenim propisima, s ciljem istinitog i fer iskazivanja u knjigovodstvenim evidencijama.</t>
  </si>
  <si>
    <t>Poduzimati mjere i aktivnosti na utvrđivanju vlasništva imovine Općine, na koju ima pravo korištenja i raspolaganja, te na temelju vjerodostojne dokumentacije vršiti upis prava na nekretninama, kako bi imovina bila istinito i fer iskazana.</t>
  </si>
  <si>
    <t>Prilikom nabave radova, roba i usluga dosljedno se pridržavati odredbi Zakona o javnim nabavama, a naročito u dijelu zaključivanja ugovora o dodatnim radovima, poštovanja rokova izvršenja radova i dijeljenja istovrsnih nabava.</t>
  </si>
  <si>
    <t>07-45/17.</t>
  </si>
  <si>
    <t>Uspostaviti unutarnju reviziju sukladno Zakonu o unutarnjoj reviziji u javnom sektoru u FBiH.</t>
  </si>
  <si>
    <t>Sačinjavati Izjavu o fiskalnoj odgovornosti sukladno Zakonu o proračunima u FBiH i Pravilniku o obliku i sadržaju načina popunjavanja i predaje izjave o fiskalnoj odgovornosti.</t>
  </si>
  <si>
    <t>Osigurati dosljednu primjenu Zakona o proračunima u FBiH u donošenja i izvršavanja Proračuna Općine, izrade Plana kapitalnih ulaganja i detaljnog obrazloženja financijskog plana.</t>
  </si>
  <si>
    <t>Donijeti unutarnji akt kojim se utvrđuju vlastiti prihodi, način i rokovi raspodjele, kao i način obračuna, naplate i kontrole prihoda, kao bi se osigurala potpuna i pravovremena naplata prihoda i primitaka iz vlastite nadležnosti, sukladno članku 46. Zakona o proračunima u FBiH.</t>
  </si>
  <si>
    <t>Uspostaviti evidenciju o doznačenim namjenskim sredstvima i njihovom utrošku.</t>
  </si>
  <si>
    <t>Donijeti rješenja o postavljanju državnih službenika i namještenika sukladno Pravilniku o unutarnjem ustroju.</t>
  </si>
  <si>
    <t>Prijem namještenika vršiti temeljem Zakona o  namještenicima u organima državne službe, sukladno Pravilniku o unutarnjem ustroju.</t>
  </si>
  <si>
    <t>Dopuniti  odluku o pravu na naknadu za rad u Vijeću kojom će se isplate naknada uvjetovati nazočnosti na sjednici.</t>
  </si>
  <si>
    <t>Utvrditi stvarno stanje akumuliranog deficita na dan 31.12.2016. godine, te provesti korektivna knjiženja s ciljem iskazivanja istinitog i fer stanja akumuliranog deficita Općine, a zatvaranje konta i utvrđivanje financijskog rezultata vršiti sukladno Pravilniku o knjigovodstvu proračuna u FBiH.</t>
  </si>
  <si>
    <t>07-46/17.</t>
  </si>
  <si>
    <t>Preispitati opravdanost potrebnog broja sistematizovanih radnih mjesta uzimajući u obzir vrstu i obim poslova koje obavljaju uposlenici na svakom radnom mjestu</t>
  </si>
  <si>
    <t>Pravilnik o plaćama i drugim ličnim primanjima službenika i namještenika uposlenih u organu uprave Općine uskladiti sa Zakonom o plaćama i naknadama u organima vlasti u FBiH.</t>
  </si>
  <si>
    <t>Utvrditi osnovicu za obračun plaća, te vršiti obračun i isplatu plaća u skladu sa Zakonom o plaćama i naknadama u organima vlasti FBiH.</t>
  </si>
  <si>
    <t xml:space="preserve">Usaglasiti Pravilnik o plaćama sa zakonskim propisima, te na osnovu istog sačiniti rješenja o ostavrivanja prava na naknadu za prevoz na posao i sa posla, koja će biti osnova za obračun i isplatu naknada po navedenom osnovu. </t>
  </si>
  <si>
    <t>Pravilnik o plaćama i drugim ličnim primanjima službenika i namještenika uposlenih u organu uprave Općine uskladiti sa općim kolektivnim ugovorom, te u skladu s istim vršiti obračun i isplatu otpremnine.</t>
  </si>
  <si>
    <t>Potrebno je izvršiti izmjene i dopune internog akta koji reguliše upotrebu službenih vozila, odnosno utvrditi normative utroška goriva, te u skladu s tim provoditi kontrolu potrošnje goriva</t>
  </si>
  <si>
    <t>Preispitati opravdanost raspolaganja utvrđenim brojem vozila imajući u vidu obim posla i potrebe za istim</t>
  </si>
  <si>
    <t>Kapitalna ulaganja u objekte lokalne infrastrukture, koja su Općini povjerena u skladu sa Zakonom o principima lokalne samouprave, knjigovodstveno evidentirati na poziciji stalnih sredstava, a održavanje istih na poziciji tekućeg održavanja stalnih sredstava.</t>
  </si>
  <si>
    <t>Osigurati vođenje pomoćne knjige stalnih sredstava u skladu sa Uredbom o računovodstva budžeta u FBiH i Pravilnikom o knjigovodstvu budžeta u FBiH.</t>
  </si>
  <si>
    <t>Knjigovodstveno evidentiranje obaveza vršiti u skladu sa Zakonom o računovodfstvu i reviziji, Zakonom o budžetima u FBiH, Uredbom o računovodstvu budžeza u FBiH i Pravilnikom o kniigovodstvu budžeta u FBiH</t>
  </si>
  <si>
    <t>Provoditi postupke javnih nabavki za radove poštivajući odredbe članova 1.,3.,4. i 6. Zakona o javnim nabavkama</t>
  </si>
  <si>
    <t>08-47/17.</t>
  </si>
  <si>
    <t xml:space="preserve"> Potrebno je uskladiti odredbe Statuta sa Zakonom o zdravstvenom osiguranju, u dijelu utvrđivanja sastava članova Upravnog odbora iz reda poslodavaca, te sukladno istom poduzeti odgovarajuće aktivnosti.</t>
  </si>
  <si>
    <t>Uspostaviti internu reviziju sukladno Zakonu o internoj reviziji u javnom sektoru u FBiH i Pravilniku o kriterijima za uspostavljanje jedinica za internu reviziju u javnom sektoru u FBiH, u cilju kontinuiranog i sustavnog praćenja rada u svim oblastima poslovanja.</t>
  </si>
  <si>
    <t xml:space="preserve">Potrebno je donijeti interne procedure kojima bi se definirala metodologija planiranja kao i procedure koje bi osigurale praćenje efikasnosti i ekonomičnosti planiranih aktivnosti. </t>
  </si>
  <si>
    <t>Potrebno je da Financijski plan i Izvješće o ostvarenju Financijskog plana sadrže adekvatne i dovoljne informacije i obrazloženja za planske veličine i izvršenje istih, temeljem kojih se omogućava analiza planiranih sredstava.</t>
  </si>
  <si>
    <t>Dosljedno poštivati Zakon o proračunima u FBiH u dijelu korištenja sredstava samo do visine utvrđene u njegovom Posebnom dijelu.</t>
  </si>
  <si>
    <t>Sačiniti Plan nabave stalnih sredstava,  u Financijskom planu realno planirati broj uposlenika za koje se planiraju plaće i naknade, kao i kvalifikacionu strukturu uposlenih.</t>
  </si>
  <si>
    <t>U suradnji sa nadležnim organima uprave Zeničko-dobojskog kantona usuglasiti iznose potrebnih sredstava za doprinose za zdravsteno osiguranje neosiguranih lica, na temelju kojih će se planirati sredstva u Proračunu Kantona i Financijskom planu Zavoda.</t>
  </si>
  <si>
    <t>U saradnji sa nadležnim organima i institucijama, poduzeti sve zakonom propisane mjere i aktivnosti na naplati doprinosa za zdravstveno osiguranje sukladno zaključenim sporazumima o izmirenju duga.</t>
  </si>
  <si>
    <t>Zahtijevati od zdravstvenih ustanova redovnu mjesečnu uplatu participacije na račun Zavoda, te osigurati da zdravstvene ustanove dostavljaju šestomjesečna i godišnja izvješća o naplaćenom iznosu participacije, sukladno članku 12. Odluke o neposrednom učešću osiguranih lica u troškovima korištenja zdravstvene zaštite.</t>
  </si>
  <si>
    <t>Osigurati da Zavod iz prikupljenih sredstava doprinosa za zdravstveno osiguranje financira isključivo izdatke, koji se odnose na zdravstvenu zaštitu sukladno Zakonu o zdravstvenom osiguranju.</t>
  </si>
  <si>
    <t>Preispitati Odluku o utvrđivanju koeficijenata vrijednosti radnih mjesta, kojima su utvrđena prava uposlenika na temelju Kolektivnog ugovora o pravima i obvezama poslodavaca i uposlenika u oblasti zdravstva na teritoriji FBiH, čiji Zavod nije potpisnik.</t>
  </si>
  <si>
    <t>Preispitati obračun stimulacije timovima ljekara prvostupanjske Ljekarske komisije za kontrolu bolovanja preko 42 dana.</t>
  </si>
  <si>
    <t>Osigurati da Zavod za medicinu rada dostavlja izvješća na tromjesečnoj osnovi sukladno zaključenom ugovoru o načinu ocjene radne sposobnosti uslijed privremene spriječenosti za rad.</t>
  </si>
  <si>
    <t>Osigurati da Kantonalna bolnica Zenica dostavlja izvješća o radu Komisije za upućivanje na liječenje van Kantona, na šestomjesečnoj osnovi sukladno ugovoru, sa tekstualnim obrazloženjem.</t>
  </si>
  <si>
    <t>Potrebno je preispitati nagradno plaćanje za motivaciju timova obiteljske medicine, te sukladno konstatiranim poduzeti potrebne aktivnosti, u smislu dosljedne primjene propisa i osiguranja transparentnosti kod odobravanja sredstava zdravstvene zaštite.</t>
  </si>
  <si>
    <t>Utvrditi namjenu korištenja sredstava (50%) doznačenih domovima zdravlja u okviru isplate nagradnog plaćanja timovima obiteljske medicine, te osigurati dostavljanje adekvatne dokumentacije za pravdanje utrošenih sredstava od domova zdravlja.</t>
  </si>
  <si>
    <t>Fakturiranje usluga medicinske obrade za upućivanje osiguranih lica na Institut za medicinsko vještačenje zdravstvenog stanja, vršiti prema broju i vrsti urađenih medicinskih obrada osiguranih lica u određenom mjesecu u cilju kontrole troškova.</t>
  </si>
  <si>
    <t>Osigurati da se sukladno ugovoru sa Institutom za zdravlje i sigurnost hrane u predviđenom roku sačinjava i odobrava detaljan plan monitoringa i evaluacije izvršenja ugovora sa jasno definiranim aktivnostima, rokovima, timovima, analizama i izvješćima.</t>
  </si>
  <si>
    <t>Postupiti sukladno točki XXIII i XXV Jedinstvene metodologije u dijelu vršenja kontrole ugovorenih zdravstvenih usluga i programa, putem pregleda materijalno-financijske i medicinske dokumentacije, te neposrednim uvidom u rad.</t>
  </si>
  <si>
    <t>Potrebno je poduzeti konkretne aktivnosti na kontroli potrošnje i kontroli propisivanja lijekova sa Esencijalne liste, posebno u domovima zdravlja koji ostvaruju značajna prekoračenja u potrošnji lijekova.</t>
  </si>
  <si>
    <t>Kod iskazivanja financijskog rezultata na kraju fiskalne godine vršiti zatvaranje salda prihoda i rashoda prijenosom na konto Neraspoređeni višak prihoda i rashoda, sukladno članku 50. Pravilnika o knjigovodstvu proračuna u FBiH.</t>
  </si>
  <si>
    <t xml:space="preserve">Potrebno je izvršiti detaljnu analizu svih regresnih postupaka i sukladno konstatiranom poduzeti potrebne aktivnosti, u cilju realnog iskazivanja istih u poslovnim knjigama Zavoda. Ostvariti odgovarajuću suradnju između nadležnih sektora u cilju zadovoljenja principa pouzdanosti i fer prezentacije informacija o regresnim postupcima. </t>
  </si>
  <si>
    <t>U Izvješću o izvršenju Financijskog plana, potrebno je dati obrazloženja o izvršenom otpisu potraživanja, te iste iskazivati na propisanim pozicijama sukladno Analitičkom kontnom planu za proračunske korisnike.</t>
  </si>
  <si>
    <t>Izvršiti analizu iskazanih sumnjivih i spornih potraživanja i sukladno istom poduzeti potrebne aktivnosti.</t>
  </si>
  <si>
    <t>Kod imenovanja članova popisne komisije, postupati sukladno članku 68. Pravilnika o knjigovodstvu proračuna u FBiH.</t>
  </si>
  <si>
    <t>Osigurati da Plan javnih nabava za proračunsku godinu bude usklađen sa Financijskim planom.</t>
  </si>
  <si>
    <t>Kod planiranja i izvršenja kapitalnih izdataka u Financijskom planu i Izvješću o izvršenju Financijskog plana, sačinjavati detaljna obrazloženja po pojedinim pozicijama kako bi se omogućila analiza planiranih i izvršenih sredstava.</t>
  </si>
  <si>
    <t>U okviru nadležnosti i ovlasti osigurati adekvatne resurse materijalne i ljudske za nastavak aktivnosti informatizacije zdravstvenih ustanova i povezivanja informacionih sustava u zdravstvenim ustanovama u integralni informacioni sustav u svrhu osiguranja efikasnih kontrola korištenja osnovnog zdravstvenog osiguranja javnih sredstava za tu namjenu i kako bi se opravdala do sada uložena finansijska sredstva u isti.</t>
  </si>
  <si>
    <t>Inicirati izmjene zakonske regulative i donijeti pravne akte kojima bi se definirala pravila korištenja informacionih sustava zdravstva i osiguralo ispravno korištenje istog.</t>
  </si>
  <si>
    <t>Jačati interne IT ljudske resurse za podršku implementiranim informacionim sustavima, u svrhu racionalizacije i smanjenja izdataka za angažiranje vanjskih IT resursa za podršku.</t>
  </si>
  <si>
    <t xml:space="preserve"> Osigurati dostupnost izvornog koda softverskih rješenja u slučaju da isporučilac softvera nije u mogućnosti da osigura održavanje ili razvoj istih.</t>
  </si>
  <si>
    <t>Inicirati izradu i usvajanje strateškog plana IT razvoja u zdravstvu na području Kantona, kao i akcionih planova za provođenje istog, kako bi se obezbijedio adekvatan informacioni sustav zdravstva sukladno strateškim ciljevima Zavoda i Kantona.</t>
  </si>
  <si>
    <t>U suradnji sa FZZIOR i drugim zavodima koji koriste HCFIS osigurati adekvatno održavanje i razvoj istog.</t>
  </si>
  <si>
    <t>Osigurati povezivanje HCFS-a sa AIS-om putem automatskog interfejsa u cilju bolje kontrole osiguranja.</t>
  </si>
  <si>
    <t xml:space="preserve">Osigurati procese rizničnog poslovanja i funkcionalnosti računovodstveno-financijskog informacionog sustava za riznično poslovanje, u svrhu osiguranja zakonske usklađenosti.
</t>
  </si>
  <si>
    <t>Zavod  zdravstvenog osiguranja Hercegovačko neretvanskog kantona Mostar</t>
  </si>
  <si>
    <t>U skladu sa  Izmjenama i dopunama zakona o zdravstvenom osiguranju, izvršiti usklađivanje Pravilnika o radu u dijelu radnih mjesta koja su obavljala kontrolu doprinosa koja nije više u nadležnosti Zavoda, te je poboljšati Pravilnik, kako bi se osigurao efikasnije organizovanje organizacijskih jedinica, obavljanje poslova i zadataka definisanih Ugovorom o radu</t>
  </si>
  <si>
    <t>U cilju unapređenja sistema internih kontrola i osiguranja kontinuiranog nadzora nad poslovanjem Zavoda, uspostaviti funkciju internog revizora u skladu sa Zakonom o internoj reviziji u javnom sektoru u FBiH</t>
  </si>
  <si>
    <t xml:space="preserve"> Poduzeti aktivnosti na poboljšanju Pravilnika o internoj kontroli, u dijelu procjene rizika za poslovne aktivnosti Zavoda, te donijeti procedure navedene u nalazu, u skladu sa Zakonom o budžetima u FBiH</t>
  </si>
  <si>
    <t xml:space="preserve"> Poduzimati aktivnosti da Odluku o privremenom financiranju, Finansijski plan Zavoda i Izmjene i dopune finansijskog plana, donosi Skupština HNŽ/K, u skladu sa Zakonom o budžetima u FBiH</t>
  </si>
  <si>
    <t>Utvrditi valjanost zaključenih Sporazuma o poravnanju duga na osnovu obračunatih a neuplaćenih doprinosa za zdravstveno osiguranje u skladu sa Zakonom o izmjenama i dopunama zakona o naplati i djelimičnom otpisu dospjelih a nenaplaćenih doprinosa za socijalno osiguranje</t>
  </si>
  <si>
    <t xml:space="preserve"> Sačinjavati Plan nabavki stalnih sredstava u skladu sa Zakonom o budžetima u FBiH, te osigurati da vrijednost zaključenih ugovora bude do visine planiranog iznosa, utvrđene Finansijskim planom Zavoda</t>
  </si>
  <si>
    <t>Kod zaključivanja ugovora gdje se utvrđuju pojedinačne cijene, ugovoriti ukupnu vrijednost nabavke u skladu sa odredbama Zakona o javnim nabavama</t>
  </si>
  <si>
    <t xml:space="preserve"> U skladu sa zaključenim ugovorima sa zdravstvenim ustanovama o regulisanju međusobnih odnosa u vezi pružanja zdravstvenih usluga, vršiti kontrolu rada i dokumentacije zdravstvene ustanove putem kontrolora Zavoda, kako bi se osiguralo transparentno trošenje javnih sredstava</t>
  </si>
  <si>
    <t xml:space="preserve"> Osigurati zaključivanje ugovora sa zdravstvenim ustanovama u skladu sa Jedinstvenom metodologijom kojom se bliže utvrđuju kriteriji i mjerila za zaključivanje ugovora sa zdravstvenim ustanovama i to za godinu za koju su osigurana sredstva u Finansijskom planu Zavoda</t>
  </si>
  <si>
    <t>U Izvještajima o potrošnji lijekova, osigurati detaljnija obrazloženja iz kojih se vidi opravdanost trošenja sredstava za lijekove sa Esencijalne liste lijekova</t>
  </si>
  <si>
    <t xml:space="preserve"> Pravilnikom o odobravanju novčanih pomoći osiguranim osobama Zavoda, osigurati odobravanje novčane pomoći za nabavu ortopedskih pomagala koja se ne nalaze na Listi pomagala koja se financiraju iz sredstava Zavoda, uplaćivati isključivo na račun ortopedskih kuća, te osigurati knjigovodstveno evidentiranje istih na poziciji tekućih transfera</t>
  </si>
  <si>
    <t>Uskladiti  stanja sredstava i izvora sredstava, kao i stanja u finansijskom izvještajima i u analitičkom bruto bilansu u skladu sa Uredbama o računovodstvu budžeta u FBiH i Pravilniku o knjigovodstvu budžeta u FBiH</t>
  </si>
  <si>
    <t xml:space="preserve"> Isknjižavanje rashodovane imovine iz poslovnih knjiga vršiti  nakon što posebna komisija izvrši odstranjivanje imovine iz Zavoda (uništenje, prodaja ili ustupanje bez naknade), sačiniti zapisnik, te direktor donijeti odluku o načinu likvidiranja imovine</t>
  </si>
  <si>
    <t xml:space="preserve"> U cilju racionalnog trošenja javnih sredstava, preispitati opravdanost isplate razlike plaće, kao i naknada zaposlenicima Zavoda koje nisu regulisane Pravilnikom o radu Zavoda</t>
  </si>
  <si>
    <t xml:space="preserve"> Postojeći Pravilnik o poklonima i reprezentaciji poboljšati tako da se precizira  i jasno utvrdi pod kojim uslovima, za koje namjene i do kojeg iznosa se mogu kupovati darovi i koristiti reprezentacija, te je osigurati vođenje knjige primljenih i datih poklona</t>
  </si>
  <si>
    <t xml:space="preserve"> Računi za reprezentaciju moraju biti  ovjereni su od strane direktora ili ovlaštene osobe, te osigurati uz iste priložen fiskalni računi sa specifikacijama konzumiranog jela i pića,</t>
  </si>
  <si>
    <t xml:space="preserve"> Preispitati opravdanost angažovanja advokata koji nisu zaposlenici Zavoda, za pružanje usluga zastupanja Zavoda pred sudovima, kao i racionalnog trošenja sredstava po tom osnovu, imajući u vidu da su navedeni poslovi definisani Pravilnikom o unutrašnjoj organizaciji Zavoda</t>
  </si>
  <si>
    <t>Odluku o osnovici, visini naknade plaće i najvišem i najnižem iznosu naknade plaće koja se isplaćuje na teret Zavoda HNK za vrijeme privremene spriječenosti za rad uskladiti sa Zakonom o zdravstvenom osiguranju, u dijelu visine naknade koja se refundira pravnim i fizičkim osobama</t>
  </si>
  <si>
    <t>Poduzimati aktivnosti u saradnji sa Zavodom zdravstvenog osiguranja i reosiguranja FBiH i Kantonalnim i Federalnim ministarstvom zdravstva na utvrđivanju kriterija i mjerila za utvrđivanje privremene spriječenosti za rad osiguranika zbog bolesti ili povrede, i donijeti Pravilnik o postupku i kriterijima za utvrđivanje privremene spriječenosti za rad zbog bolesti, povrede ili drugih okolnosti</t>
  </si>
  <si>
    <t>Osigurati ovjeravanje obračuna putnih naloga za osigurane osobe kojima je odobreno liječenje van teritorije HNŽ/K od strane direktora ili ovlaštene osobe.</t>
  </si>
  <si>
    <t xml:space="preserve"> U saradnji sa Ministarstvom zdravstva i Zavodom zdravstvenog osiguranja i reosiguranja FBiH, poduzimati aktivnosti na donošenju federalnog propisa kojim je propisano pravo na liječenje u inostranstvu, kako je i propisano Zakonom o zdravstvenom osiguranju</t>
  </si>
  <si>
    <t xml:space="preserve"> Odlukom o doznačavanju sredstava ličnog učestvovanja osiguranih lica u pokriću dijela troškova zdravstvene zaštite zdravstvenim ustanovama obavezati zdravstvene ustanove da podnose izvještaje o namjenskom utrošku sredstava participacije</t>
  </si>
  <si>
    <t>Ugovorima o dodjeli tekućih transfera neprofitnim organizacijama propisati  obavezu primaoca sredstava za dostavljanje izvještaja o utrošenim sredstvima</t>
  </si>
  <si>
    <t xml:space="preserve"> Izraditi pravila korišćenja računarske opreme i uspostaviti adekvatne kontrole okruženja sukladno važećim sigurnosnim standardima u svrhu uspostavljanja odgovornosti za opremu i zaštite računarske imovine Zavoda, te izraditi backup strategije i rezervnih kopija IT sistema</t>
  </si>
  <si>
    <t xml:space="preserve"> Kod ugovaranja IT usluga (održavanje hardvera, softvera) sa vanjskim firmama, jasno definirati vrste, cijene i količine ugovorenih usluga</t>
  </si>
  <si>
    <t>Utvrditi da li Zavod može biti potpisnik Kolektivnog ugovora za granu zdravstva u skladu sa šifri djelatnosti Zavoda, te u vezi s time preispitati Pravilnik o radu u koji su ugrađene odredbe Općeg kolektivnog ugovora za teritoriju FBiH i Zakona o radu, a koji omugučava isplate naknada djelatnicima iznad propisanog iznosa na koji se plaćaju porezi i doprinosi i u punom iznosu.</t>
  </si>
  <si>
    <t>Isplata naknada članovima popisnih komisija , vršiti u slučaju kada se popis  vrši izvan ranog vremena</t>
  </si>
  <si>
    <t>Na osnovu sačinjenog obračuna sredstava za pogrebne troškove, osigurati odobravanje sredstava za navedene namjene od strane direktora ili ovlaštene osobe, za iste nisu bile isplate u toku 2016. godine</t>
  </si>
  <si>
    <t xml:space="preserve"> U saradnji sa drugim županijskim/kantonalnim zavodima zdravstvenog osiguranja, inicirati kod Zavoda zdravstvenog osiguranja i reosiguranja FBiH, da se poduzmu aktivnosti na bržem rješavanju obaveza i potraživanja na osnovu paušalnih naknada utvrđenih međunarodnim ugovorima o socijalnom osiguranju u dijelu koji se odnosi na obavezno zdravstveno osiguranje</t>
  </si>
  <si>
    <t xml:space="preserve"> Kod odlučivanja o izdvajanju sredstava za investiciona ulaganja i investiciono održavanje u zdravstvenim ustanovama, voditi računa o odredbama Zakona o zdravstvenoj zaštiti, kojim je regulisano da su navedena izdvajanja u nadležnosti osnivača zdravstvene ustanove</t>
  </si>
  <si>
    <t>U saradnji sa drugim korisnicima, iznaći adekvatno rješenje za održavanje i razvoj HCFIS-a,</t>
  </si>
  <si>
    <t xml:space="preserve"> Osigurati dostupnosti izvornog koda aplikativnih softvera u skladu sa standardima i najboljim praksama u slučaju izostanka podrške od strane vlasnika</t>
  </si>
  <si>
    <t>Finansijski plan sačinjavati na način da sadrži rashode i izdatke planirane za trogodišnji period, kao i detaljna obrazloženja u Posebnom dijelu Finansijskog plana</t>
  </si>
  <si>
    <t xml:space="preserve"> U  saradnji sa Poreznom upravom  poduzimati aktivnosti kako bi se izmirile obaveze u skladu sa zaključenim Sporazumima o izmirenju duga na osnovu doprinosa za obavezno zdravstveno osiguranje</t>
  </si>
  <si>
    <t>Internim aktima Zavoda regulisati  pravo na liječenje i odobravanje sredstava za liječenje u R Hrvatskoj ima isti tretman kao i liječenje u bilo kojoj drugoj državi, te osigurati dosljednu primjenu istih.</t>
  </si>
  <si>
    <t>Poduzimati sigurnosne mjere kako bi se osigurala zaštita imovine Zavoda</t>
  </si>
  <si>
    <t xml:space="preserve"> Internim aktom odrediti iznos pretplate koji se priznaje svakom djelatniku kojem je odobreno korištenje, a također definisati prekoračenje odobrenog iznosa pretplate mobilnih telefona nadoknađuju na teret djelatnika kod kojeg je evidentirano prekoračenje.</t>
  </si>
  <si>
    <t>Zaključiti ugovori o angažovanju sa članovima Upravnog vijeća i Ljekarskih komisija.</t>
  </si>
  <si>
    <t xml:space="preserve"> U okviru nadležnosti Zavoda, poduzeti aktivnosti na povezivanju IT sustava zdravstvenih ustanova, ugovornih apoteka i Zavoda u cilju osiguranja adekvatne kontrole ostvarivanja prava iz zdravstvenog osiguranja. Putem komunikacijskih kanala, izvještavanjem o stanju, utjecati na nadležne više nivoe vlasti (Ministarstvo zdravstva HNŽ/K) da, u skladu sa svojim nadležnostima, preduzme adekvatne aktivnosti za ostvarivanje ciljeva strategije Zdravstva FBiH i Strategije reforme javne uprave (oblast e-uprave),</t>
  </si>
  <si>
    <t>Komunikacija sa Poreznom upravom, pronaći odgovarajuće rješenje za automatizaciju podatkovnog interfejsa bez potrebe za naknadnom kontrolom i korekcijom podataka</t>
  </si>
  <si>
    <t xml:space="preserve"> Poslovnikom o radu Upravnog vijeća, regulisati   način isplate mjesečne naknade za neprisustvovanje članova na sjednica Upravnog vijeća, kao i kada se ne održavaju sjednice u toku mjeseca za koje se isplačuje naknada</t>
  </si>
  <si>
    <t>08-48/17.</t>
  </si>
  <si>
    <t xml:space="preserve"> Uspostaviti funkcionalan sistem internih kontrola u cilju uklanjanja utvrđenih nepravilnosti</t>
  </si>
  <si>
    <t>Osigurati dosljednu primjenu člana 57. Zakona o budžetima u dijelu da se ne smiju stvarati obaveze iznad iznosa odobrenog operativnog budžeta</t>
  </si>
  <si>
    <t>Osigurati dosljednu primjenu Zakona o budžetima u FBiH u dijelu poštivanja zadatih rokova u pripremi finansijskog plana, u izradi budžetskog kalendara, te da finansijski plan sadrži detaljna obrazloženja u Posebnom dijelu</t>
  </si>
  <si>
    <t xml:space="preserve"> Poduzimati aktivnosti u saradnji sa Poreznom upravom kako bi se izmirivale obaveze u skladu sa zaključenim Sporazumima o izmirenju duga na osnovu doprinosa za obavezno zdravstveno osiguranje </t>
  </si>
  <si>
    <t>U saradnji sa Federalnim zavodom zdravstvenog osiguranja i reosiguranja nastaviti poduzimati aktivnosti na bržem rješavanju obaveza i potraživanja na osnovu paušalnih naknada utvrđenih međunarodnim ugovorima o socijalnom osiguranju u dijelu koji se odnosi na obavezno zdravstveno osiguranje</t>
  </si>
  <si>
    <t>Potrebno je uskladiti interni akt koji reguliše reprezentaciju i darove u dijelu primanja darova u skladu sa Zakonom o sukobu interesa u organima vlasti u FBiH</t>
  </si>
  <si>
    <t xml:space="preserve"> Potrebno je izvršiti izmjene i dopune internih akata koji regulišu potrošnju mobilne telefonije u dijelu ograničenja troškova mobilnog telefona za direktora i zamjenika, u cilju kontrole i namjenskog trošenja javnih sredstava</t>
  </si>
  <si>
    <t xml:space="preserve"> Potrebno je izvršiti izmjene i dopune internog akta koji reguliše upotrebu službenih vozila odnosno utvrditi normative utroška goriva, te sukladno istima provoditi kontrolu potrošnje goriva</t>
  </si>
  <si>
    <t xml:space="preserve"> Osigurati evidentiranje rashoda u periodu u kojem je obaveza za plaćanje nastala u skladu sa Zakonom o budžetima u FBiH i Uredbom o računovodstvu budžeta u FBiH</t>
  </si>
  <si>
    <t xml:space="preserve">  Osigurati kontinuiranu kontrolu potrošnje lijekova koji se propisuju na teret Zavoda, kako bi se osigurala racionalnija potrošnja lijekova i smanjili troškovi lijekova koji padaju na teret Zavoda</t>
  </si>
  <si>
    <t xml:space="preserve">   Osigurati nadzor nad namjenskim utroškom sredstava doznačenih zdravstvenim ustanovama po osnovu Odluke o doznačavanju sredstava ličnog učešća osiguranih osoba u pokriću dijela troškova zdravstvene zaštite (participacija).</t>
  </si>
  <si>
    <t xml:space="preserve">   Odlukom o jednokratnom transferu materijalnih sredstava bolničkim zdravstvenim ustanovama za poboljšanje kvalitete usluga zdravstvene zaštite precizirati rok dostavljanja izvještaja o utrošenim sredstvima, te osigurati nadzor nad namjenskim utroškom sredstava predmetnog transfera</t>
  </si>
  <si>
    <t>Uvesti detaljnu i sveobuhvatnu evidenciju potraživanja i obaveza proizašlih iz međunarodnih ugovora o socijalnom osiguranju, te pravovremeno i kontinuirano provoditi usklađivanje vlastite evidencije sa FZZOiR.</t>
  </si>
  <si>
    <t>Rashode i izdatke proizašle iz međunarodnih ugovora o socijalnom osiguranju evidentirati u bilansnoj evidenciji u skladu sa članom 16. Uredbe o računovodstvu budžeta u FBiH</t>
  </si>
  <si>
    <t>Pokrenute tužbe koje predstavljaju potencijalne obaveze evidentirati u okviru vanbilansne evidencije u skladu sa Pravilnikom o knjigovodstvu budžeta FBiH</t>
  </si>
  <si>
    <t xml:space="preserve"> Potrebno je da organi upravljanja i rukovođenja Zavodom, u saradnji sa osnivačem, poduzmu aktivnosti koje će osigurati da se kapitalna ulaganja u zdravstvo koja obuhvataju investiciono ulaganje i investiciono i tekuće održavanje zdravstvenih ustanova – prostora, medicinske i nemedicinske opreme i prijevoznih sredstava, te informatizaciju zdravstvene djelatnosti, finansiraju iz budžeta HNŽ/K u skladu sa članom 13. Zakona o zdravstvenoj zaštiti, a ne iz sredstava Zavoda, odnosno doprinosa za zdravstveno osiguranje</t>
  </si>
  <si>
    <t>Preuzete obaveze evidentirati u knjigovodstvenoj evidenciji u skladu s Zakonom o računovodstvu i reviziji u FBiH, Uredbom o računovodstvu budžeta u FBiH i Pravilnikom o knjigovodstvu budžeta u FBiH, u cilju realnog iskazivanja ukupnih obaveza</t>
  </si>
  <si>
    <t>Date mjenice po kreditima evidentirati u okviru vanbilansne evidencije u skladu s članom 55. Pravilnika o knjigovodstvu budžeta u FBiH.</t>
  </si>
  <si>
    <t>Izvršiti knjigovodstveno evidentiranje kratkoročnih potraživanja u cilju realnog i objektivnog iskazivanja potraživanja u finansijskim izvještajima u skladu sa Zakonom o računovodstvu i reviziji u FBiH, Uredbom o računovodstvu budžeta u FBiH i Pravilnikom o knjigovodstvu budžeta u FBiH</t>
  </si>
  <si>
    <t xml:space="preserve"> Usaglasiti stanja sa Federalnim zavodom zdravstvenog osiguranja i reosiguranja u pogledu potraživanja po osnovu stvarnih i paušalnih troškova sa inostranim nosiocima</t>
  </si>
  <si>
    <t>Poduzeti aktivnosti na obezbjeđenju dokumentacije o vlasništvu i posjedu građevina na osnovu kojih je izvršeno evidentiranje stalnih sredstava u Glavnoj knjizi</t>
  </si>
  <si>
    <t>Potrebno je da se prije provođenja popisa imovine i obaveza izvrši usaglašavanje potraživanja i obaveza sa stanjem na datum bilanse, u skladu Zakonom o računovodstvu i reviziji u FBiH, Uredbom o računovodstvu budžeta u FBiH i Pravilnikom o knjigovodstvu budžeta u FBiH.</t>
  </si>
  <si>
    <t>Potrebno je uskladiti Pravilnik o popisu imovine i obaveza sa Zakonom o računovodstvu i reviziji u FBiH, u dijelu rokova izrade izvještaja o popisu</t>
  </si>
  <si>
    <t>Dosljedno primjenjivati Zakon o javnim nabavkama u dijelu izrade obrasca ponude a samim tim i izbora postupka nabavke usluga održavanja i nadogradnje postojećeg informacionog sistema</t>
  </si>
  <si>
    <t>Izdatke za nabavku stalnih sredstava u obliku prava knjigovodstveno evidentirati u skladu sa Pravilnikom o knjigovodstvu budžeta u FBiH i Računovodstvenim politikama Zavoda</t>
  </si>
  <si>
    <t xml:space="preserve"> Osigurati izradu tenderskog dokumenta endoproteza i totalnih proteza za kuk u potpunosti u skladu sa Zakonom o javnim nabavkama</t>
  </si>
  <si>
    <t>Osigurati korištenje razvijenih funkcionalnosti (elektronska zdravstvena iskaznica, DRG), kako bi se ostvarili planirani ciljevi uspostavljanja IZIS-a, bolja kontrola prava iz oblasti obaveznog zdravstvenog osiguranja i opravdala uložena finansijska sredstva</t>
  </si>
  <si>
    <t>Utvrditi vlasnička i svaka druga prava Zavoda nad razvijenim kodom softverskog rješenja IZISa</t>
  </si>
  <si>
    <t>Osigurati raspoloživost izvornog koda u slučaju izostanka godišnjih ugovora o održavanju i podršci sa softverskom firmom, kako bi se osigurala neprekidnost procesa u zdravstvu kantona koji su podržani IZISom</t>
  </si>
  <si>
    <t>Obezbjediti takav sistem internih kontrola kojim će se otkloniti navedeni propusti, uz maksimalnu angažovanje kako menadžmenta tako i svih zaposlenih u Zavodu.</t>
  </si>
  <si>
    <t>Poduzeti zajedničke aktivnosti sa resornim ministarstvom na saniranju nastalih gubitaka u poslovanju Zavoda od početka njegovog rada.</t>
  </si>
  <si>
    <t xml:space="preserve"> Osigurati donošenje općih akata Zavoda sukladno Statutu Zavoda kao i usklađivanje općih akata Zavoda sa zakonskim propisima.</t>
  </si>
  <si>
    <t xml:space="preserve"> Osigurati kontinuirano poduzimanje aktivnosti menadžmenta i Upravnog vijeća u koordinaciji sa resornim ministarstvom na prevazilaženju postojećeg stanja u Zavodu. </t>
  </si>
  <si>
    <t xml:space="preserve">Finansijski plan i Izmjene i dopune Finansijskog plana Zavoda donositi u skladu sa Zakonom o budžetima/proračunima u FBiH, </t>
  </si>
  <si>
    <t>Izmjenama i dopunama Finansijskog plana vršiti uravnoteženje prihoda i rashoda, što je i zakonska obaveza.</t>
  </si>
  <si>
    <t>Menadžment je obavezan da osigura nadzor nad izvršenjem Finansijskog plana i da na vrijeme, čim se utvrdi da se prihodi ne ostvaruju u skladu sa donesenim i usvojenim Finansijskom planu, vrši Izmjene i dopune Finansijskog plana kojim se uravnotežuju prihodi i rashodi kako se ne bi priznavali rashodi koji nemaju pokrića u ostvarenim prihodima i iskazivao višak rashoda nad prihodima.</t>
  </si>
  <si>
    <t>Osigurati redovno praćenje ostvarenja prihoda u skladu sa Zakonom o budžetima/proračunima u FBiH,</t>
  </si>
  <si>
    <t>Osigurati donošenje Odluke o osnovicama i stopama doprinosa za obavezno zdravstveno osiguranje osiguranika u Županiji Posavskoj u skladu sa Zakonom o zdravstvenom osiguranju,</t>
  </si>
  <si>
    <t>Osigurati da se prihodi po osnovu participacije uplaćuju na račun Zavoda u skladu sa  Zakonom o zdravstvenom osiguranju,</t>
  </si>
  <si>
    <t>Uspostaviti dobru saradnju sa Poreznom upravom u cilju bolje naplate prihoda.</t>
  </si>
  <si>
    <t>U saradnji sa resornim ministarstvom, osigurati donošenje osnova, kriterija i mjerila za zaključivanje ugovora u skladu sa  Zakonom o zdravstvenom osiguranju,</t>
  </si>
  <si>
    <t>Osigurati kontrolu trošenja doznačenih sredstava zdravstvenim ustanovama, u skladu sa Zakonom o zdravstvenom osiguranju FBiH i zaključenim ugovorima,</t>
  </si>
  <si>
    <t>Osigurane osobe na liječenje u inozemstvo upućivati na osnovu donesenih kriterija i posebnih propisa i to ako je u pitanju oboljenje koje se ne može liječiti u FBiH.</t>
  </si>
  <si>
    <t>U skladu sa Rješenjem o imenovanju Komisije za odobravanje liječenja izvan Županije osigurati donošenje Odluke o upućivanju osiguranika na liječenje.</t>
  </si>
  <si>
    <t xml:space="preserve">Poduzeti aktivnosti na utvrđivanju kriterija na osnovu kojih će se vršiti upućivanje na liječenje izvan Županije. </t>
  </si>
  <si>
    <t>Zaključivanje ugovora sa apotekama vršiti u skladu sa Zakonom o zdravstvenom osiguranju.</t>
  </si>
  <si>
    <t>Nabavku lijekova utvrđenih Listom esencijalnih lijekova neophodnih za osiguranje zdravstvene zaštite u okviru standarda obveznog zdravstvenog osiguranja vršiti u skladu sa zakonskim propisima.</t>
  </si>
  <si>
    <t>Osigurati kontrolu utroška lijekova i poštivanje Odluke o načinu, propisivanju i korištenju lijekova.</t>
  </si>
  <si>
    <t>Donijeti interni akt o plaćama i naknadama troškova zaposlenih, kojim će se decidno definisati platni razredi sa pripadajućim koeficijentima, kao i obračun i visina naknada troškova zaposlenih, a u skladu sa važećim zakonskim propisima.</t>
  </si>
  <si>
    <t>Prilikom nabavke roba i usluga pridržavati se odredbi Zakona o javnim nabavkama.</t>
  </si>
  <si>
    <t>Popis stalnih sredstava, sitnog inventara, obaveza, potraživanja i stanja novčanih sredstava Zavoda vršiti u skladu sa Pravilnikom o knjigovodstvu proračuna/budžeta u FBiH.</t>
  </si>
  <si>
    <t>Obračun amortizacije vršiti na osnovu propisane Nomenklature sredstava za amortizaciju.</t>
  </si>
  <si>
    <t xml:space="preserve">Donijeti interni akt o vršenju popisa u Zavoda. </t>
  </si>
  <si>
    <t xml:space="preserve">Preispitati opravdanost stvaranja obaveza prema zdravstvenim ustanovama u inozemstvu (R Hrvatska), odnosno iznaći alternativne mogućnosti liječenja osiguranika u FBiH, vodeći računa o raspoloživim sredstvima za ove namjene, kao i o tome da se upućivanje osiguranika na liječenje u inozemstvo vrši samo u slučaju ako se liječenje ne može obaviti u domaćim klinikama, </t>
  </si>
  <si>
    <t>Osigurati sredstva za izmirivanje obaveza prema zdravstvenim ustanovama izvan Županije Posavske, kako se ne bi dešavalo da pojedine zdravstvene ustanove podižu tužbe protiv Zavoda,</t>
  </si>
  <si>
    <t>Izmirivanje obaveza po osnovu refundacije bolovanja preko 42 dana vršiti u zakonski utvrđenim rokovima.</t>
  </si>
  <si>
    <t>U saradnji sa resornim ministarstvom i Vladom Županije sačiniti program pokrića akumuliranog deficita, te intenzivirati aktivnosti na iznalaženju mogućnosti za saniranje istog.</t>
  </si>
  <si>
    <t>08-49/17.</t>
  </si>
  <si>
    <t>U cilju uspostavljanja sistema internih kontrola i usklađenosti poslovanja sa zakonskim propisima donijeti Pravilnik o internim kontrolama i vlastite računovodstvene politike, kao i ostale nedostajuće akte, a postojeće uskladiti sa važećom regulativom, iste dosljedno i u potpunosti poštivati i u kontinuitetu vršiti nadzor nad njihovom primjenom</t>
  </si>
  <si>
    <t>Osigurati da Upravno vijeće Zavoda donese odluku o imenovanju Prvostepene i Drugostepene ljekarske komisije na novi mandatni period.</t>
  </si>
  <si>
    <t xml:space="preserve">U saradnji sa Vladom Županije i resornim ministarstvom, osigurati pravovremeno donošenje akata na osnovu kojih se vrši izbor zdravstvenih ustanova za pružanje zdravstvenih usluga i iznos raspoloživih sredstava za pružene usluge, u cilju zaključivanja ugovora sa zdravstvenim ustanovama na početku godine,kako bi realizacija istih bila u periodu za koji su isti zaključeni i za čiju realizaciju su osigurana sredstva u finansijskom planu Zavoda.. </t>
  </si>
  <si>
    <t xml:space="preserve">Donijeti interni akt kojim će se regulisati liječenje osiguranika Županije Posavske u inostranstvu pod uslovima propisanim Zakonom o zdravstvenom osiguranju, odnosno u uslovima kada liječenje nije moguće vršiti u Bosni i Hercegovini. </t>
  </si>
  <si>
    <t>Propisati procedure za ostvarivanje prava na ortopedska i druga pomagala u skladu sa  Odlukom o obimu prava na korištenje ortopedskih i drugih pomagala koja se finansiraju ili sufinansiraju iz sredstava Zavoda.</t>
  </si>
  <si>
    <t>Osigurati dosljedno poštivanje Zakona o zdravstvenom osiguranju FBiH kod izdvajanja za namjene koje nisu predviđene iz sredstava obaveznog zdravstvenog osiguranja.</t>
  </si>
  <si>
    <t>Osigurati dosljedno poštivanje odredbi člana 72. Zakona o javnim nabavkama u dijelu nabavki roba i usluga postupkom direktnog sporazuma, kao i izrade i poštivanja zaključenih ugovora o nabavkama u skladu sa Zakonom o obligacionim odnosima FBiH.</t>
  </si>
  <si>
    <t>Poduzeti aktivnosti na poboljšanju Pravilnika o internoj kontroli, kako bi isti bio sačinjen u skladu sa Smjernicama za jačanje interne kontrole kod budžetskih korisnika, izvršiti procjenu rizika za poslovne aktivnosti Zavoda, te donijeti Procedure za stvaranje obaveza, u skladu sa navedenim Smjernicama.</t>
  </si>
  <si>
    <t>Sačiniti izvještaje o izvršenim internim revizijama u kojima će se dati preporuke za uočene slabosti u skladu sa Operativnim planom rada interne revizije, osigurati pripremu i predaju istih u razumnom roku u skladu sa Pravilnikom o reviziji, te pratiti implementaciju preporuka.</t>
  </si>
  <si>
    <t>Planiranje sredstava tekuće rezerve kao i donošenje Plana stalnih sredstava vršiti u skladu sa Zakonom o budžetima u FBiH, a planiranje sredstava zakonske rezerve vršiti u skladu sa Zakonom o zdravstvenom osiguranju.</t>
  </si>
  <si>
    <t>  U cilju istinitog i fer iskazivanja pojedinih pozicija u finansijskim izvještajima kao i iskazivanja finansijskog rezultata, osigurati pravilno knjigovodstveno evidentiranje obaveza i troškova u momentu nastanka događaja u skladu sa Pravilnikom o knjigovodstvu budžeta u FBiH i Uredbom o računovodstvu budžeta u FBiH.</t>
  </si>
  <si>
    <t>  Osigurati da zdravstvene ustanove vrše uplatu sredstava od participacije na račun Zavoda jer isti predstavljaju prihod Zavoda u skladu sa Zakonom o zdravstvenom osiguranju, kao i korištenje naplaćenih sredstava od participacije u skladu sa Odlukom Upravnog odbora.</t>
  </si>
  <si>
    <t xml:space="preserve"> U saradnji sa drugim kantonalnim zavodima zdravstvenog osiguranja, inicirati kod Zavoda zdravstvenog osiguranja i reosiguranja FBiH, da se poduzmu aktivnosti na bržem rješavanju obaveza i potraživanja po osnovu paušalnih naknada utvrđenih međunarodnim ugovorima o socijalnom osiguranju u dijelu koji se odnosi na obavezno zdravstveno osiguranje.</t>
  </si>
  <si>
    <t>  Internim aktom propisati visinu troškova (limit) do kojih se priznaju mjesečni troškovi službenih mobilnih telefona pojedinačno za svakog zaposlenika kojem je odobreno korištenje mobilnog telefona, kao i limit za korištenje direktnih fiksnih telefona. Prekoračenja troškova mobilnih telefona, koja nastanu iznad dozvoljenog iznosa, treba da padaju na teret zaposlenika na čijem računu za mobilni telefon je evidentno prekoračenje, a za prekoračenje fiksnih telefona provjeriti opravdanost učinjenih troškova iznad propisane visine, te u slučaju neopravdanosti istih teretiti zaposlenika koji je ostvario prekoračenje.</t>
  </si>
  <si>
    <t>Postojeći Pravilnik o poklonima i reprezentaciji poboljšati tako da se precizira i jasno utvrdi u kojim uslovima, za koje namjene i do kojeg iznosa se mogu kupovati pokloni i koristiti reprezentacija.</t>
  </si>
  <si>
    <t xml:space="preserve"> Osigurati kontinuirano obavljanje kontrolnih aktivnosti Odbora za kontrolu, kao i izvještavanje Upravnog odbora o provedenim aktivnostima u skladu sa Pravilnikom o sastavu, načinu izbora, djelokrugu i načinu rada Odbora za kontrolu i na osnovu mjesečnih izvještaja o radu Odbora vršiti isplatu naknada članovima odbora u skladu sa zaključenim ugovorima.</t>
  </si>
  <si>
    <t>Postupke javnih nabavki provoditi u potpunosti u skladu sa Zakonom o javnim nabavkama.</t>
  </si>
  <si>
    <t>Osigurati pravovaljanu dokumentaciju na osnovu koje će se vršiti izdavanje recepata zdravstvenim ustanovama u skladu sa Uredbom o računovodstvu budžeta u FBiH.</t>
  </si>
  <si>
    <t xml:space="preserve"> U saradnji sa resornim ministarstvom, kontinuirano pratiti aktivnosti na usaglašavanju zakonskih propisa koji se odnose na nabavku lijekova i inicirati, putem svojih predstavnika kod Vijeća ministara BiH, donošenje podzakonskih akata.</t>
  </si>
  <si>
    <t>  U saradnji sa Ministarstvom zdravstva i Zavodom zdravstvenog osiguranja i reosiguranja FBiH, poduzeti aktivnosti na donošenju akta kojim će detaljno biti propisano pravo na liječenje u inostranstvu, kako je i propisano Zakonom o zdravstvenom osiguranju.</t>
  </si>
  <si>
    <t xml:space="preserve"> Osigurati poštivanje odredbi Zakona o zdravstvenoj zaštiti u dijelu kapitalnih ulaganja u zdravstvene ustanove, te pravilno knjigovodstveno evidentiranje kapitalnih transfera u skladu sa Pravilnikom o knjigovodstvu budžeta u FBiH.</t>
  </si>
  <si>
    <t>U saradnji sa Zavodom zdravstvenog osiguranja i reosiguranja FBiH i Kantonalnim i Federalnim ministarstvom zdravstva inicirati aktivnosti na utvrđivanju kriterija i mjerila za utvrđivanje privremene spriječenosti za rad osiguranika zbog bolesti ili povrede.</t>
  </si>
  <si>
    <t xml:space="preserve"> Kod odlučivanja o izdvajanju sredstava za investiciona ulaganja i investiciono održavanje u zdravstvenim ustanovama, ubuduće voditi računa o odredbama Zakona o zdravstvenoj zaštiti, kojim je regulisano da su navedena izdvajanja u nadležnosti osnivača zdravstvene ustanove.</t>
  </si>
  <si>
    <t xml:space="preserve"> Isknjižavanje rashodovanih stalnih sredstava iz poslovnih knjiga vršiti nakon što posebna komisija izvrši odstranjivanje imovine iz Zavoda (uništenje, prodaja ili ustupanje bez naknade), sačini zapisnik, te nakon što direktor donese odluku o načinu likvidiranja imovine.</t>
  </si>
  <si>
    <t xml:space="preserve"> Nastaviti sa aktivnostima na utvrđivanju imovine koja je u vlasništvu Zavoda ili ima pravo raspolaganja nad istom, te na osnovu vjerodostojne dokumentacije izvršiti procjenu fer vrijednosti iste kako bi imovina bila istinito i fer iskazana u poslovnim knjigama.</t>
  </si>
  <si>
    <t xml:space="preserve"> Osigurati pravilno knjigovodstveno evidentiranje obaveza u skladu sa računovodstvenim principom modificiranog nastanka događaja u skladu sa Uredbom o računovodstvu budžeta u FBiH, Pravilnikom o knjigovodstvu budžeta u FBiH i Računovodstvenim politikama Zavoda.</t>
  </si>
  <si>
    <t>U komunikaciji sa nadležnim višim nivoima vlasti ukazati na stanje informacionih sistema u zdravstvu i potrebu za razvojem i povezivanjem sistema koji podržavaju procese u zdravstvu i primjene novih tehnologija u svrhu bolje kontrole korištenja prava iz obaveznog zdravstvenog osiguranja.</t>
  </si>
  <si>
    <t>Izvršiti analizu korištenja HCFIS sistema, te zajedno sa drugim kantonalnim zavodima korisnika HCFIS sistema i FZZO osigurati održavanje i razvoj i modernizaciju integralnog HCFIS sistema. Razmotriti mogućnosti povezivanja sistema unutar Zavoda (HCFIS-a i softvera za kontrolu lijekova), te osigurati funkcionalnost sistema kontrole izdatih recepata i količine izdatih lijekova po ljekaru u skladu sa zakonskim propisima, te osigurati rezervne kopije HCFIS sistema i adekvatnu antivirusnu zaštitu,</t>
  </si>
  <si>
    <t xml:space="preserve"> U saradnji sa Poreznom upravom riješiti trenutne nedostatke interfejsa sa JIS kako bi se isti automatizirali.</t>
  </si>
  <si>
    <t>Izraditi sigurnosnu politiku na bazi analize sigurnosnih rizika i IT procedure u svrhu kontrole IT rizika.</t>
  </si>
  <si>
    <t xml:space="preserve"> 08-50/17.</t>
  </si>
  <si>
    <t>Potrebno je postojeće interne akte uskladiti sa zakonskim i ostalim propisima, donijeti nedostajuće akte i uspostaviti funkcionalan sistem internih kontrola s ciljem otklanjanja utvrđenih nepravilnosti.</t>
  </si>
  <si>
    <t>U saradnji sa Zavodom zdravstvenog osiguranja i reosiguranja FBiH inicirati aktivnosti na bržem rješavanju obaveza i potraživanja po osnovu paušalnih naknada i stvarnih troškova utvrđenih međunarodnim ugovorima o socijalnom osiguranju.</t>
  </si>
  <si>
    <t xml:space="preserve"> Preispitati usklađenost Pravilnika o radu sa važećim propisima, kao i njegovu primjenu u dijelu priznavanja i obračunavanja dodataka na plaću i uvećanja plaće.</t>
  </si>
  <si>
    <t>Postupati prema odredbama Pravilnika o načinu i postupku skidanja i stavljanja lijekova na Liste lijekova u okviri kojeg postoji mogućnost da Zavod, u nedostatku sredstava, predlaže skidanje pojedinih lijekova sa Liste, što proizilazi iz konstatacije da je postojeća lista preopširna, iako je Ministarstvo zdravstva upoznato sa navedenom problematikom.</t>
  </si>
  <si>
    <t>   Nastaviti sa aktivnostima u domenu racionalnog korištenja resursa, smanjenja ukupnih prosječnih troškova bolničkog liječenja po pacijentu, smanjenju upućivanja na bolničko liječenje, te skraćivanja postupka dijagnosticiranja.</t>
  </si>
  <si>
    <t xml:space="preserve">  Nastojati povećati kvalitet u pružanju usluga u primarnoj, konzultativno – specijalističkoj i bolničkoj zdravstvenoj zaštiti.</t>
  </si>
  <si>
    <t>  Izvršiti usklađivanje Pravilnika o naknadi plaće za vrijeme privremene spriječenosti za rad na teret sredstava Zavoda i pratećeg Uputstva sa odredbama Zakona o zdravstvenom osiguranju u dijelu određivanja početka izračunavanja roka za povrat isplaćene naknade plaće i pripadajućih doprinosa.</t>
  </si>
  <si>
    <t xml:space="preserve"> Potrebno je zalihama upravljati na racionalan način, a evidentiranje zaliha i rashoda materijala i sitnog inventara vršiti u skladu sa važećim propisima u cilju racionalizacije troškova istih. </t>
  </si>
  <si>
    <t>Nastaviti aktivnosti na pribavljanju vjerodostojne knjigovodstvene dokumentacije o vlasništvu i posjedu nekretnina u sjedištu Zavoda, izvršiti označavanje stalnih sredstava sa inventurnim brojevima, obaviti detaljan i potpun popis stalnih sredstava i na osnovu konstatovanog uskladiti knjigovodstvene evidencije u pomoćnoj knjizi stalnih sredstava i Glavnoj knjizi Zavoda.</t>
  </si>
  <si>
    <t>Preporučujemo da se u skladu sa Procedurom za izradu Finansijskog plana Zavoda blagovremeno donese Plan javnih nabavki, kao i da se vrši usaglašavanje pojedinačnih izvještaja u sistemu „e-nabavke“ sa podacima iz interne evidencije.</t>
  </si>
  <si>
    <t>08-51/17.</t>
  </si>
  <si>
    <t>Poduzeti aktivnosti na donošenju Pravilnika o internoj kontroli u cilju uspostavljanja efikasnog sistema internih kontrola, te stvaranja uslova za efikasno obavljanje poslova utvrđenih zakonskim propisima i Pravilima zavoda</t>
  </si>
  <si>
    <t>Uskladiti radno vrijeme zaposlenih sa propisanim fondom sati u skladu sa Zakonom o radu i Pravilnikom o radu Zavoda</t>
  </si>
  <si>
    <t>Prijem zaposlenika na određeno vrijeme vršiti u skladu sa Pravilnikom o jedinstvenim kriterijima o postupku izbora kandidata za prijem u radni odnos</t>
  </si>
  <si>
    <t>Ugovorima o privremenim i povremenim poslovima obuhvatiti izvršenje onih poslova koji u skladu sa Pravilnikom o unutrašnjoj organizaciji i sistematizaciji radnih mjesta nisu utvrđeni kao redovni poslovi i zadaci uposlenih u Zavodu.</t>
  </si>
  <si>
    <t>U saradnji sa Federalnim ministarstvom rada i socijalne politike i Zavodom za zbrinjavanje mentalno invalidnih osoba BAKOVIĆI okončati aktivnosti na izradi diobenog bilansa kako bi se utvrdila imovina sa kojom raspolaže Zavod.</t>
  </si>
  <si>
    <t>Potrebno je da Zavod poduzme aktivnosti na rješavanju pitanja ukalkulisanih a neizmirenih obaveza za plaće i naknade za topli obrok iz ranijeg perioda.</t>
  </si>
  <si>
    <t>Popis sredstava i obaveza vršiti u potpunosti u skladu sa zakonskim propisima i internim aktom Zavoda.</t>
  </si>
  <si>
    <t>08-52/17.</t>
  </si>
  <si>
    <t>Zavod za zbrinjavanje mentalno invalidnih osoba BAKOVIĆI</t>
  </si>
  <si>
    <t>Uskladiti radno vrijeme zaposlenih sa propisanim sedmičnim fondom sati u skladu sa zakonom o radu i Pravilnikom o radu Zavoda</t>
  </si>
  <si>
    <t>Preispitati zapošljavanje osoba na radna mjesta za koja nemaju odgovarajuću stručnu spremu kao i zapošljavanje većeg broja izvršilaca na određena radna mjesta od broja izvršilaca utvrđenog Pravilnikom o unutrašnjoj organizaciji i sistematizaciji radnih mjesta</t>
  </si>
  <si>
    <t>Donijeti Pravilnik o načinu korištenja sredstava reprezentacije, kako bi se osiguralo transparentno trošenje istih.</t>
  </si>
  <si>
    <t>Osigurati pravovremeno donošenje Finansijskog plana Zavoda i usvajanja Godišnjeg obračuna Zavoda od strane Upravnog odbora Zavoda.</t>
  </si>
  <si>
    <t>Preispitati opravdanost isplate toplog obroka u iznosu većem od zakonski utvrđenih neoporezivih iznosa toplog obroka na koje se dodatno obračunavaju i plaćaju pripadajući porezi i doprinosi</t>
  </si>
  <si>
    <t>Naknade za prevoz s posla i na posao priznavati na osnovu rješenja, u skaldu sa Uredbom o naknadama koje nemaju karakter plaće.</t>
  </si>
  <si>
    <t>Ugovore o privremenim i povremenim poslovima zaključivati za poslove koji nisu utvrđeni sistematizacijom radnih mjesta.</t>
  </si>
  <si>
    <t>Sačiniti registar nekretnina Zavoda u kojem bi se iskazali podaci o ukupnom broju nekretnina sa kojim raspolaže kao i status vlasništva nad istim</t>
  </si>
  <si>
    <t>U saradnji sa Federalnim ministarstvom rada i socijalne politike i Zavodom za zbrinajvanje mentalno invalidnih lica DRIN okončati aktivnosti na izradi Diobenog bolansa kako bi se utvrdila imovina sa kojom raspolaže Zavod.</t>
  </si>
  <si>
    <t>Poduzeti sve zakono.m propisane mjere u cilju naplate potraživanja</t>
  </si>
  <si>
    <t>Izvršiti popis imovine i obaveza, usklađivanje potraživanja i obaveza, te izradu Izvještaja o popisu u skladu sa članom 25., 26. i 28. Zakona o računovodstvu i reviziji.</t>
  </si>
  <si>
    <t>Postupke javnih nabavki provoditi u skladu sa procedurama propisanim Zakonom o javnim nabavkama, njegovim provedbenim aktima i internim aktima Zavoda, posebno u dijelu izbora postupka nabavke.</t>
  </si>
  <si>
    <t>Javna zdravstvena ustanova Univerzitetski klinički centar Tuzla</t>
  </si>
  <si>
    <t>Da se prati izvršenje finansijskog plana i da se izvještava Upravni odbor i Uprava kako bi se na vrijeme poduzimale potrebne aktivnosti i donosile odgovarajuće odluke. S obzirom na navedeno, potrebno je iznaći rezerve u racionaliziranju troškova poslovanja.</t>
  </si>
  <si>
    <t>Da se i sa Kantonalnim Zavodom zdravstvenog osiguranja potpiše Ugovor o pružanja zdravstvenih usluga kojim bi se osiguralo zakonito i pravilno uspostavljanje ugovorenih odnosa između kantonalog ZZO TK i JZU UKC Tuzla..</t>
  </si>
  <si>
    <t>Voditi dalje aktivnosti kako bi se kolektivni ugovor o pravima i obavezama poslodavaca i zaposlenika u oblasti zdravstva usaglasio sa općim kolektivnim ugovorom na teritoriji Federacije.</t>
  </si>
  <si>
    <t>Da odgovorni u UKC Tuzla obračunaju i uplate porez na autorski honorar u skladu sa navedenim zakonskim propisima.</t>
  </si>
  <si>
    <t>Da se usvoji interni akt (Odluka ili Pravilnik), koji će regulirati troškove reprezentacije.</t>
  </si>
  <si>
    <t>Da direktor ustanove u cilju transparentnosti, postojeću odluku koja regulira troškove fiksnih i mobilnih telefona dopuni kako bi se iz iste moglo vidjeti tko ima pravo na fiksni/mobilni telefon.</t>
  </si>
  <si>
    <t>Da se u narednom periodu donese interni akt koji regulira korištenje službenih automobila i utrošak goriva.</t>
  </si>
  <si>
    <t>Da se prati priliv po računima koji su otvoreni kod poslovnih banaka, da se obavijeste korisnice da se uplate ubuduće mogu doznačavati samo na račun HVB Central profit banke.</t>
  </si>
  <si>
    <t>Prije izrade godišnjeg obračuna, UKC-Tuzla, treba provjeriti da li su sve obaveze iskazane (posebno za usluge i proizvode za koje se terete troškovi) te da li su ispravno evidentirane.</t>
  </si>
  <si>
    <t>Da se obaveze za plaće i pripadaju će poreze i doprinose iz 1995. godine evidentiraju na dugoročnim obavezama i da se donese plan izmirenja ovih obaveza.</t>
  </si>
  <si>
    <t>Prije izrade godišnjeg obračuna, a radi realnijeg prikaza sredstava, prihoda i rashoda(troškova), UKC treba usuglasiti potraživanja sa većim dužnicima za usluge, prije svega Zavodi za zdravstveno osiguranje Domovi zdravlja i neka ministarstva. Radi obezbjeđenja navedenog potrebno je u narednom periodu unutar ugovora obezbijediti instrumente plaćanja.</t>
  </si>
  <si>
    <t>Prije izrade godišnjeg obračuna, a radi realnijeg prikaza sredstava UKC treba vršiti procjenu stepena izvjesnosti naplate potraživanja, na način da izvrši ispravku vrijednosti potraživanja za sva ona potraživanja čija je naplata neizvjesna.</t>
  </si>
  <si>
    <t>Uprava UKC Tuzla je u obavezi shodno zakonskim propisima i Međunarodnim računovodstvenim standardima štiti imovinu, primjenom Međunarodnog standarda 16. nekretnine, postrojenja i oprema, donošenjem svojih amortizacionih stopa i procjenom vijeka trajanja imovine.</t>
  </si>
  <si>
    <t>Da se u što kraćem periodu u funkciju stavi novi informacioni sistem koji je u fazi uvo đenja, a koji će uvezati u jedan sistem do sada razdvojene sisteme čime će se povećati efikasnost u upravljanju zalihama.</t>
  </si>
  <si>
    <t>UKC Tuzla, treba da izvrši analizu evidentiranih potencijalnih sredstava i obaveza u vanbilansu, uz provjeru poduzetih mjera za njihovu naplatu ili dovođenje u funkciju, kao i usaglašenoost za tuđa sredstva (lijekovi i oprema, koji se koriste prema Sporazumu ili propisu).</t>
  </si>
  <si>
    <t>08-53/17.</t>
  </si>
  <si>
    <t>U skladu sa odlukama Parlamenta FBiH i Skupštine Tuzlanskog kantona poduzeti aktivnosti na dopuni podataka u sudskom registru, zaključivanju ugovora između osnivača o međusobnim pravima, obavezama i odgovornostima i imenovanju Nadzornog odbora.</t>
  </si>
  <si>
    <t xml:space="preserve"> Prihode iskazivati u obračunskom periodu u kojem su pružene usluge u skladu sa Međunarodnim računovodstvenim standardom 18 – Prihodi, tačka 21.</t>
  </si>
  <si>
    <t xml:space="preserve">Definisati plaće Direktora i pomoćnika direktora; </t>
  </si>
  <si>
    <t>U cilju fer i realnog iskazivanja finansijskog rezultata obuhvatiti sve prihode i rashode obračunskog perioda.</t>
  </si>
  <si>
    <t>Inicirati da se poduzmu aktivnosti od strane osnivača da se planiraju sredstva u budžetu Tuzlanskog kantona za liječenje neosiguranih lica u skladu sa članom 13. Zakona o zdravstvenoj zaštiti.</t>
  </si>
  <si>
    <t>Poduzeti aktivnosti na usklađivanju osnovnog kapitala u poslovnim knjigama i sudskom registru.</t>
  </si>
  <si>
    <t>Razmotriti mogućnost usklađivanja medicinskih evidencija sa relevantnom zakonskom regulativom.</t>
  </si>
  <si>
    <t>Osigurati adekvatne kontrole okruženja IT resursa i monitoring istih.</t>
  </si>
  <si>
    <t>Sveučilišna klinička bolnica Mostar</t>
  </si>
  <si>
    <t>Donijeti Plan i program rada u kome će se jasno iskazati i plan zdravstvenih usluga, kao i smjernice i upute za proces planiranja,</t>
  </si>
  <si>
    <t>Donijeti plan nabave roba i usluga, te plan edukacije uposlenih, kao i eventualnih proširenja kapaciteta koji su temelj izrade Financijskog plana.</t>
  </si>
  <si>
    <t>Osigurati donošenje Programa periodičnog stručnog nadzora za svaku kalendarsku godinu i to najkasnije do prosinca prethodne godine, kao i izvještavanje o provođenju programa periodičnog stručnog nadzora.</t>
  </si>
  <si>
    <t>Osigurati donošenje općih akta KB Mostar i usklađivanje postojećih sa zakonskom propisima.</t>
  </si>
  <si>
    <t>Donijeti Pravilnik o unutarnjoj organizaciji i sistematizaciji radnih mjesta sa jasno definiranim ovlatenjima i odgovornostima uposlenih u vrenju poslova i radnih zadataka i dosljedno ih se pridravati. U cilju uspostavljanja funkcionalnog sustava internih kontrola,donijeti smjernice  procedure kojim će se urediti obavljanje poslova iz nadlenosti KB Mostar, kako bi se osigurali uvjeti za efikasno obavljanje poslova, smanjili rizici od namjernih i nenamjernih greaka i uskladilo poslovanje sa zakonskim propisima.</t>
  </si>
  <si>
    <t>Osigurati zakonito i pravilno uspostavljanje ugovornih odnosa između Zavoda zdravstvenog osiguranja i KB Mostar, jer istim nisu regulirani vrsta, obim i kvaliteta zdravstvenih usluga</t>
  </si>
  <si>
    <t>Preispitati ugovaranje pruanja pravnih i financijskih usluga sa Domom zdravlja Mostar, koje nisu u nadlenosti KB Mostar</t>
  </si>
  <si>
    <t>Donijeti Pravilnik o plaćama, naknadama plaća i drugim materijalnim primanjima uposlenih,</t>
  </si>
  <si>
    <t>Obračun i uplatu poreza i doprinosa vriti na način reguliran Zakonom o porezu na plaću i Zakonom o doprinosima</t>
  </si>
  <si>
    <t>Za manje obračunate, iskazane i uplaćene poreze i doprinose stvoriti obvezu i izvriti uplatu</t>
  </si>
  <si>
    <t>Upravno vijeće i menadment KB Mostar trebaju donositi odluke sukladno zakonskim propisima.</t>
  </si>
  <si>
    <t xml:space="preserve">Preispitati zaključene Ugovore o djelu, a naročito ugovore kod kojih smo utvrdili neslaganje iznosa između ugovorene i isplaćene naknade.
</t>
  </si>
  <si>
    <t>Uplatu i obračun poreza po osnovu ugovora o djelu vriti sukladno Zakonu o porezu na plaću i Uputama o načinu obračunavanja i plaćanja poreza na plaću</t>
  </si>
  <si>
    <t>Uovorima o djelu precizirati visinu naknade i dosljedno se pridravati svih odredbi zaključenih ugovora o djelu</t>
  </si>
  <si>
    <t>Isplate po osnovu troškova reprezentacije dosljedno vriti sukladno Pravilniku o poklonima i reprezentaciji,</t>
  </si>
  <si>
    <t>Preispitati osnovanost pojedinih isplata na ime putnih trokova i konzumacija jela i pića, a naročito onih koji se odnose na liječnike iz R Hrvatske sa kojima KB Mostar ima sklopljene ugovore o djelu</t>
  </si>
  <si>
    <t xml:space="preserve"> Donijeti plan nabava roba i usluga na temelju kojeg će se planirati sredstva u Financijskom planu KB Mostar</t>
  </si>
  <si>
    <t>Ocijeniti vrijednost donirane opreme, kao i drugih stalnih sredstava za koja postoji pretpostavka da iskazana vrijednost ne predstavljaju fer vrijednost</t>
  </si>
  <si>
    <t>Računovodstvenim politikama utvrditi metodu priznavanja stalnih sredstava, kao i procijeniti vijek trajanja sredstava i na osnovu toga utvrditi amortizacione stope za svaku grupu sredstava</t>
  </si>
  <si>
    <t>08-54/17.</t>
  </si>
  <si>
    <t>Unaprijediti interne kontrole u cilju otklanjanja utvrđenih nedostataka, donijeti nedostajuće, te dopuniti i uskladiti postojeće interne akte sa zakonskim propisima</t>
  </si>
  <si>
    <t>U saradnji sa Zavodom zdravstvenog osiguranja Zapadno - hercegovačkog kantona, SKBM treba obezbijediti zaključivanje ugovora za pružanje usluga zdravstvene zaštite na početku godine, odnosno, prije otpočinjanja pružanja zdravstvenih usluga za godinu za koju se zaključuje ugovor</t>
  </si>
  <si>
    <t>Preispitati osnovanost donošenja Odluka o visini ukupnih primanja (plaća) u fiksnom iznosu od strane direktora SKBM, zaključivanje ugovora o djelu za isplate do fiksnog iznosa primanja zaposlenika, kao i zaključivanje ugovora o djelu sa zaposlenicima i fizičkim licima za obavljanje poslova predviđenih Pravilnikom o unutrašnjoj organizaciji koji nisu u skladu sa zakonskim propisima</t>
  </si>
  <si>
    <t>Evidentirati rashode u pripadajućem obračunskom periodu u skladu sa paragrafom 22. Okvira za sastavljanje i prezentaciju finansijskih izvještaja</t>
  </si>
  <si>
    <t>Obračun poreza i doprinosa na naknade za rad zaposlenika po osnovu ugovora o djelu i za rad u komisijama vršiti u skladu sa Zakonom o porezu na dohodak</t>
  </si>
  <si>
    <t>Priznavanje nematerijalne imovine u knjigovodstvenim evidencijama vršiti u skladu sa odredbama MRS 38 – Nematerijalna imovina</t>
  </si>
  <si>
    <t>Osigurati primjenu stopa amortizacije nematerijalne i materijalne imovine koje su definisane Pravilnikom o računovodstvu SKBM</t>
  </si>
  <si>
    <t>Na datum bilansa vršiti procjenu postoje li bilo kakvi pokazatelji da je vrijednost nekog sredstva umanjena, odnosno procjenu nadoknadive vrijednosti za takva sredstva, u skladu sa zahtjevom MRS 36 - Umanjenje imovine.</t>
  </si>
  <si>
    <t>Uspostaviti kontinuirano i uvezano izvještavanje između materijalnog i finansijskog knjigovodstva kako bi se osigurala kontrola nad potrošnjom lijekova i potrošnog materijala, te uskladilo knjigovodstveno i stvarno stanje na dnevnom nivou</t>
  </si>
  <si>
    <t>Gotov novac ostvaren obavljanjem registrovane djelatnosti polagati na transakcijski račun u skladu sa Zakonom o unutrašnjem platnom prometu i Uredbom o uslovima i plaćanju gotovim novcem.</t>
  </si>
  <si>
    <t xml:space="preserve"> Pratiti potraživanja po ročnosti i poduzimati zakonom predviđene aktivnosti u cilju naplate potraživanja</t>
  </si>
  <si>
    <t>Intenzivirati aktivnosti sa suosnivačima s ciljem utvrđivanja udjela u vlasništvu, prava i obaveza koja proizilaze iz suosnivačkih udjela</t>
  </si>
  <si>
    <t>Sredstva iz donacija evidentirati u skladu sa MRS 20 - Računovodstvo za državne potpore i objavljivanje državne pomoći</t>
  </si>
  <si>
    <t xml:space="preserve"> Kratkoročni dio dugoročnih obaveza po kreditima, koji dospijeva u roku od jedne godine od datuma bilansa, prilikom bilansiranja evidentirati i iskazati u skladu sa MRS 1 – Prezentiranje finansijskih izvještaja i Pravilnikom o kontnom okviru, sadržaju konta i primjeni kontnog okvira za gospodarska društva.</t>
  </si>
  <si>
    <t xml:space="preserve">Potrebno je da se prije provođenja popisa imovine i obaveza izvrši usaglašavanje potraživanja i obaveza sa stanjem na datum bilansa, te da se popis potraživanja i obaveze izvrši detaljno i sveobuhvatno, a takođe i popis tuđe imovine u skladu sa Zakonom o računovodstvu i reviziji u FBiH i Pravilnikom o popisu imovine, potraživanja, zaliha i obaveza. </t>
  </si>
  <si>
    <t>Osigurati iskazivanje vanbilansne evidencije u finansijskom izvještaju Bilansi stanja na osnovu knjigovodstvene evidencije</t>
  </si>
  <si>
    <t>Bilješke uz finansijske izvještaje sastavljati u skladu sa zahtjevima iz MRS 1 - Prezentacija finansijskih izvještaja i zahtjevima ostalih Međunarodnih računovodstvenih standarda i Međunarodnih standarda finansijskog izvještavanja</t>
  </si>
  <si>
    <t>08-55/17.</t>
  </si>
  <si>
    <t>Uspostaviti efikasan sustav unutarnjih kontrola, kako bi se procedure javnih nabava provodile i pratila realizacija ugovora, u cilju povećanja efikasnosti i centralizacije poslova.</t>
  </si>
  <si>
    <t>Ugovore o radu zaključivati sukladno Zakonu o radu, na način da se ugovori o radu uposlenika sa posebnim ovlaštenjima i odgovornostima ne vezuju za mandat direktora.</t>
  </si>
  <si>
    <t>Statutom Bolnice utvrditi do kojeg pojedinačnog iznosa direktor raspolaže financijskim sredstvima.</t>
  </si>
  <si>
    <t>Donijeti Pravilnik o unutarnjem nadzoru, te istim jasno definirati sve značajne procese, utvrditi rizike i uspostaviti odgovarajuće kontrolne aktivnosti, sve u cilju boljeg funkcioniranja sustava internih kontrola.</t>
  </si>
  <si>
    <t>Potrebno je da Upravni odbor, sukladno članku 45. Statuta, donese Godišnji program rada.</t>
  </si>
  <si>
    <t>Uspostaviti internu reviziju sukladno Zakonu o internoj reviziji u javnom sektoru u FBiH i Pravilniku o kriterijima za uspostavljanje jedinica za internu reviziju u javnom sektoru u FBiH, u cilju kontinuiranog i sustavnog praćenja rada u svom oblastima poslovanja.</t>
  </si>
  <si>
    <t>Godišnji plan poslovanja donijeti sukladno članku 13. Statuta, kojim je utvrđeno da Upravni odbor usvaja isti u prosincu tekuće godine za narednu godinu.</t>
  </si>
  <si>
    <t>Potrebno je donijeti interne procedure kojima bi se definirala metodologija planiranja kao i procedure koje bi osigurale praćenje efikasnosti i ekonomičnosti planiranih aktivnosti.</t>
  </si>
  <si>
    <t>Upravni odbor treba na godišnjem osnovu razmotriti plan poslovanja, te u slučaju potrebe, a sukladno njegovim ciljevima, revidirati i usaglasiti plan poslovanja.</t>
  </si>
  <si>
    <t>Postupati sukladno članku 12. Odluke o neposrednom učešću osiguranih lica u troškovima korištenja zdravstvene zaštite, te dostavljati Zavodu šestomjesečna i godišnja izvješća o naplaćenom iznosu participacije. Naplaćenu participaciju doznačavati Zavodu krajem svakog mjeseca.</t>
  </si>
  <si>
    <t>Kod priznavanja prihoda u financijskim izvješćima postupati sukladno MRS 18.-Prihodi i MRS 20.-Računovodstvo državnih davanja i objavljivanje državne pomoći, samo kada su ispunjeni propisani uvjeti.</t>
  </si>
  <si>
    <t>Prihode priznavati na osnovu vjerodostojne i validne dokumentacije kako bi isti bili realno iskazani u financijskim izvješćima.</t>
  </si>
  <si>
    <t>Pravilnikom o radu obuhvatiti sve naknade plaća koje se obračunavaju i isplaćuju uposlenicima Bolnice, a isplatu dodatnih primanja direktoru vršiti u visini utvrđenoj Zaključkom Vlade Kantona.</t>
  </si>
  <si>
    <t>Rješenjima o priznavanju naknade za prevoz na posao i s posla utvrditi iznos naknade koji se priznaje uposleniku u ovisnosti da li koristi privatno vozilo ili gradski saobraćaj.</t>
  </si>
  <si>
    <t>Ugovore o djelu zaključivati za obavljanje poslova, koji ne spadaju u redovnu djelatnost Bolnice, te vršiti pravovremeno zaključivanje istih.</t>
  </si>
  <si>
    <t>Izdatke temeljem zaključenih ugovora o djelu iskazivati za period na koji se odnose u cilju istinitog i fer financijskog izvješćivanja, te osigurati podnošenje izvješća o obavljenom poslu prije isplate.</t>
  </si>
  <si>
    <t>Donijeti proceduru o korištenju službenih vozila Bolnice te utvrditi normative potrošnje goriva.</t>
  </si>
  <si>
    <t xml:space="preserve">Uplatu poreza na dodatna primanja uposlenicima vršiti sukladno Zakonu o porezu na dohodak.
</t>
  </si>
  <si>
    <t>Postupiti sukladno Zaključku Upravnog odbora od 27.04.2017. godine i poduzeti aktivnosti na sačinjavanju sanacionog plana poslovanja Bolnice.</t>
  </si>
  <si>
    <t>Na datum bilance izvršiti test na umanjenje vrijednosti investicija u tijeku, kako bi se utvrdilo odstupanje nadoknadive vrijednosti imovine od knjigovodstvenog iznosa sukladno MRS 36. - Umanjenje vrijednosti imovine.</t>
  </si>
  <si>
    <t>Na datum bilance vršiti procjenu postoje li bilo kakvi pokazatelji da je vrijednost nekog sredstva umanjena, odnosno procjenu nadoknadive vrijednosti takvog sredstva, sukladno zahtjevima MRS 36-Umanjenje imovine.</t>
  </si>
  <si>
    <t>Potrebno je dosljedno i u potpunosti poštivati usvojene politike potraživanja i ojačati nadzor nad primjenom usvojenih procedura u cilju pravovremene naplate svih potraživanja.</t>
  </si>
  <si>
    <t>Izvršiti detaljnu analizu svih neutuženih potraživanja i poduzeti potrebne aktivnosti na utuženju istih.</t>
  </si>
  <si>
    <t>Nadležni sektori Bolnice dužni su ostvariti međusobnu suradnju u cilju iskazivanja pokrenutih sudskih sporova protiv bivših uposlenika temeljem ugovora o specijalizaciji u poslovnim knjigama Bolnice.</t>
  </si>
  <si>
    <t>Izvršiti usklađivanje upisanog temeljnog kapitala u sudskom registru sa temeljnim kapitalom iskazanim u financijskim izvješćima Bolnice.</t>
  </si>
  <si>
    <t>Rezerviranja po izvjesnim sudskim sporovima vršiti sukladno MRS 37-Rezerviranja, potencijalne obveze i potencijalna sredstva, kako bi se izbjegle materijalno značajne greške i kako bi financijska izvješća po svim bitnim pitanjima prikazali istinito i objektivno financijski položaj i rezultat poslovanja Bolnice.</t>
  </si>
  <si>
    <t>Sukladno članku 25. Zakona o računovodstvu i reviziji u FBiH, izvršiti popis stalnih sredstava i usuglašavanje knjigovodstvenog stanja sa stanjem utvrđenim popisom, a Elaborat o popisu potrebno je da usvaja nadležni organ (Upravni odbor).</t>
  </si>
  <si>
    <t>Bilješke uz financijska izvješća sastavljati sukladno zahtjevima iz MRS 1.-Prezentacija financijskih izvješća i zahtjeva ostalih Međunarodnih računovodstvenih standarda i Međunarodnih standarda financijskog izvješćivanja.</t>
  </si>
  <si>
    <t>Osigurati dosljedno poštivanje članaka 2.,15.,21. i 63 Zakona o javnim nabavama u dijelu pregovaranja o uvjetima ugovora, vršenja odabira odgovarajućeg postupka kako bi se izbjeglo dijeljenje predmeta nabave, odabira pregovaračkog postupka bez objave obavještenja, otvaranje ponuda neposredno nakon isteka za njihov prijem.</t>
  </si>
  <si>
    <t>Prilikom ugovaranja pružanja usluga, plaćanje dobavljačima ugovarati sukcesivno, kako bi plaćanje bilo uslovljeno pružanjem usluge.</t>
  </si>
  <si>
    <t>Sukladno financijskim mogućostima vršiti nadogradnju IT sustava Bolnice u svrhu osiguranja adekvatnih performansi i kapaciteta.</t>
  </si>
  <si>
    <t xml:space="preserve">Osigurati adekvatne IT kontrole u računovodstvenim softverskim aplikacijama. </t>
  </si>
  <si>
    <t xml:space="preserve">Izraditi i usvojiti strateški plan razvoja u cilju izgradnje informacionog sistema sukladno poslovnim ciljevima. </t>
  </si>
  <si>
    <t>08-56/17.</t>
  </si>
  <si>
    <t xml:space="preserve">Poboljšati funkcionisanje sistema internih kontrola u dijelu: obračuna dodatka i stimulacija na plaću uposlenima, ugovora o djelu, primjenu Međunarodnih računovodstvenih standarda (MRS-a) 16, 36 i 37, postupanja po spornim predmetima koji se odnose na sumnjiva i sporna potraživanja i vođenje evidencije tužbi u ime i protiv Bolnice, popisa potraživanja i obaveza, te provođenja pregovaračkih postupaka bez objave obavještenja. </t>
  </si>
  <si>
    <t>Uspostaviti funkciju interne revizije u skladu sa Zakonom o internoj reviziji u javnom sektoru u FBiH i Pravilnikom o kriterijima za uspostavljanje jedinica za internu reviziju u javnom sektoru u FBiH, u cilju kontinuiranog i sistemskog praćenja rada u svom oblastima poslovanja.</t>
  </si>
  <si>
    <t xml:space="preserve">Potrebno je donijeti interne procedure kojima bi se definisala metodologija planiranja, kao i procedure koje bi osigurale praćenje efikasnosti i ekonomičnosti planiranih aktivnosti.
</t>
  </si>
  <si>
    <t xml:space="preserve">Pokrenuti aktivnosti, putem resornog Ministarstva zdravstva, rada i socijalne politike i Vlade USK-a, u cilju osiguranja sredstava za liječenje neosiguranih lica u Budžetu USK-a.  </t>
  </si>
  <si>
    <t>Potrebno je da Upravni odbor preispita zakonski osnov donošenja Odluka o isplati stimulativnog dijela plate zaposlenima Bolnice, kao i postupanje menadžmenta u skladu sa istim, te na osnovu konstatovanog poduzeti sve mjere u skladu sa zakonskim propisima;</t>
  </si>
  <si>
    <t xml:space="preserve">Preispitati opravdanost i način obračuna naknade članovima komisije za javne nabavke, u koje se imenuju  zaposlenici Bolnice,  vezanih za obavljanje redovnih poslova uposlenika.  </t>
  </si>
  <si>
    <t xml:space="preserve">Potrebno je preispitati osnovanost donošenja Odluke o isplati regresa od strane Upravnog odbora i direktora. </t>
  </si>
  <si>
    <t xml:space="preserve">Sačiniti detaljnu Informaciju prema resornom Ministarstvu, Vladi i Skupštini USK-a, te tražiti implementaciju odredbi člana 41. Zakona o ustanovama i Odluke o zadržavanju prava i obaveza Osnivača u dijelu koji se odnosi na pokriće iskazanog gubitka po završnom računu. </t>
  </si>
  <si>
    <t>Postupiti po Odluci Upravnog odbora od 31.01.2017. godine u cilju utvrđivanja tačne kvadrature i vlasništva nad zemljištem u bolničkom krugu.</t>
  </si>
  <si>
    <t xml:space="preserve">Potrebno je izvršiti procjenu vrijednosti zemljišta u skladu sa tačkom 34. MRS-a 16 –Nekretnine, postrojenja i oprema u cilju usklađivanja knjigovodstvenog sa stvarnim stanjem zemljišta, odnosno njegovog realnog iskazaivanja u finansijskim izvještajima.   </t>
  </si>
  <si>
    <t xml:space="preserve">U saradnji sa resornim Ministarstvom i Kantonalnim ministarstvom finansija inicirati donošenje Konačne odluke o prenosu u trajno vlasništvo medicinske i računarske opreme, koja je Bolnici data na korištenje 2015. godine.   </t>
  </si>
  <si>
    <t xml:space="preserve">Na datum bilansa vršiti procjenu postoje li bilo kakvi pokazatelji da je vrijednost nekog sredstva umanjena, odnosno procjenu nadoknadive vrijednosti takvog sredstva, u skladu sa zahtjevima MRS 36 - Umanjenje vrijednosti sredstava. </t>
  </si>
  <si>
    <t>Potrebno je donijeti proceduru kojom će se propisati način rada i postupanje Službe za opće, pravne i kadrovske poslove sa zaprimljenim spornim predmetima iz računovodstva, kao i njihovo međusobno usaglašavanje, u cilju pravovremene naplate svih potraživanja.</t>
  </si>
  <si>
    <t xml:space="preserve">Izvršiti detaljnu analizu svih neutuženih potraživanja i poduzeti potrebne aktivnosti na utuženju ili eventualnom otpisu potraživanja malih vrijednosti. </t>
  </si>
  <si>
    <t>Izvršiti usklađivanje upisanog osnovnog kapitala u sudskom registru sa osnovnim kapitalom iskazanim u finansijskim izvještajima Bolnice.</t>
  </si>
  <si>
    <t>Potrebno je da menadžment Bolnice poduzme sve aktivnosti u cilju osiguranja sredstava za pravovremeno izmirenje obaveza prema dobavljačima, u cilju izbjegavanja plaćanja zateznih kamata.</t>
  </si>
  <si>
    <t>U skladu sa Zaključkom Skupštine USK-a, riješiti međusobna potraživanja i dugovanja sa ZZO USK-a putem medijacije, u cilju smanjenja troškova Bolnice po osnovu zateznih kamata.</t>
  </si>
  <si>
    <t xml:space="preserve">Izvršiti usaglašavanje knjigovodstvenog sa stvarnim  stanjem potraživanja i obaveza, u skladu sa članom 28. Zakona o računovodstvu i reviziji u FBiH. </t>
  </si>
  <si>
    <t xml:space="preserve">Pokretanje postupaka javnih nabavki vršiti uz prethodno donošenje odluke ili rješenja nadležnog organa i propisanog sadržaja, u skladu sa članom 18. Zakona o javnim nabavkama.  </t>
  </si>
  <si>
    <t>Odabir pregovaračkog postupka bez objave obavještenja kao i pregovaranje sa jednim ponuđačem vršiti samo u slučaju kada su ispunjeni uslovi iz člana 21. Zakona o javnim nabavkama, uz detaljno obrazloženje u odluci o pokretanja postupka javne nabave za odabir i osigurati odgovarajući pismeni dokaz da ponuđač ispunjava ekskluzivno pravo za dodjelu ugovora.</t>
  </si>
  <si>
    <t>08-57/17.</t>
  </si>
  <si>
    <t>Pravilnikom o unutarnjem nadzoru jasno definirati sve značajne procese, rizike i uspostaviti odgovarajuće kontrolne aktivnosti, sve u cilju boljeg funkcioniranja sustava internih kontrola.</t>
  </si>
  <si>
    <t>Potrebno je izvršiti izmjene i dopune Statuta i Pravilnika o radu, u dijelu da se prijem uposlenika vrši samo uz raspisivanje javnog natječaja u cilju povećanja transparentnosti u radu i poslovanju Fonda.</t>
  </si>
  <si>
    <t xml:space="preserve">Potrebno je donijeti interne procedure kojima bi se definirala metodologija planiranja kao i procedure, koje bi osigurale praćenje efikasnosti i ekonomičnosti planiranih aktivnosti. </t>
  </si>
  <si>
    <t>Potrebno je da Plan, Rebalans plana i Izvješće o ostvarenju programa rada i Financijskog plana sadrže adekvatne i dovoljne informacije i obrazloženja za planske veličine i izvršenje istih.</t>
  </si>
  <si>
    <t>Preispitati obračun i isplatu dodatka na plaću temeljem akademskog zvanja doktora nauka i magistra nauka, sukladno zakonskim propisima, te sukladno istom poduzeti odgovarajuće mjere.</t>
  </si>
  <si>
    <t>Osigurati suglasnost Vlade FBiH na zaključeni ugovor direktora sa predsjednikom Upravnog odbora.</t>
  </si>
  <si>
    <t>Preispitati priznavanje prava na naknadu za prevoz s posla i na posao uposlenicima, vodeći računa o udaljenosti mjesta prebivališta od mjesta rada.</t>
  </si>
  <si>
    <t>Poslovnikom o radu Upravnog i Nadzornog odbora definirati isplatu naknade članovima odbora, u dijelu da se isplata naknade uvjetuje održavanjem sjednica.</t>
  </si>
  <si>
    <t>Ugovore o djelu zaključivati za poslove koji nisu utvrđeni sistematizacijom radnih mjesta, istima utvrditi obvezu dostavljanja izvješća o obavljenom poslu prije isplate.</t>
  </si>
  <si>
    <t>Izdatke ugovorenih usluga, te objava u dnevnim novinama evidentirati na odgovarajućim pozicijama sukladno Kontnom planu za proračunske korisnike.</t>
  </si>
  <si>
    <t>Preispitati opravdanost zaključivanja ugovora, koji se odnose na pružanje promotivnih usluga, usluga medijskog-reklamnog web prostora i odnosa sa javnošću.</t>
  </si>
  <si>
    <t>U cilju poboljšanja sustava internih kontrola, popunjavanje putnih naloga PN4 vršiti u potpunosti, osigurati točne i potpune evidencije pređene kilometraže, kao i relacije kretanja koje prema pređenim kilometrima ne mogu imati karakter loko vožnje.</t>
  </si>
  <si>
    <t>Dosljedno i u potpunosti poštivati odredbe Pravilnika o postupku objavljivanja natječaja i odlučivanju o odabiru korisnika sredstava Fonda.</t>
  </si>
  <si>
    <t>U cilju osiguranja transparentnosti kod dodjele sredstava putem Javnih natječaja i izbjegavanja subjektivne procjene, unaprijediti postojeće kriterije kod predlaganja visine sredstava po korisnicima od strane direktora, uz adekvatno obrazloženje visine dodijeljenih sredstava.</t>
  </si>
  <si>
    <t>Poduzeti potrebne aktivnosti u cilju pravdanja danog avansa Gradu Bihaću, sukladno zaključenom Aneksu Ugovora, budući da financiranje projekata putem avansa nije predviđeno internim aktima Fonda.</t>
  </si>
  <si>
    <t>Sve poslovne promjene vezane za realizaciju tekućih transfera evidentirati sukaldno članku 76. Zakona o proračunima u FBiH, članku 16. Uredbe o računovodstvu proračuna u FBiH i članku 35. Pravilnika o knjigovodstvu proračuna u FBiH.</t>
  </si>
  <si>
    <t xml:space="preserve">U cilju pravovremene naplate svih potraživanja, dosljedno i u potpunosti poštivati usvojene Procedure za naplatu naknada po rješenjima, u dijelu slanja opomena i podnošenja nadležnim sudovima prijedloga za prinudno izvršenje u utvrđenim rokovima. </t>
  </si>
  <si>
    <t>Poduzeti sve potrebne aktivnosti kako bi se u knjigovodstvenim evidencijama iskazivala potraživanja na temelju konačnih rješenja Fonda.</t>
  </si>
  <si>
    <t>Izvršiti detaljnu analizu svih potraživanja za koje nisu nadležnim sudovima podneseni prijedlozi za prinudno izvršenje i sukladno istom poduzeti potrebne aktivnosti, u cilju naplate potraživanja.</t>
  </si>
  <si>
    <t>Potrebno je da se izvrši usuglašavanje stanja svih potraživanja na datum bilance sukladno članku 28. Zakona o računovodstvu i reviziji u FBiH.</t>
  </si>
  <si>
    <t>Plan nabava stalnih sredstava sačinjavati na način da isti bude usklađen sa Financijskim planom odnosnom Rebalansom plana.</t>
  </si>
  <si>
    <t>Kod odabira postupka dosljedno poštivati odredbe Zakona, sačinjavati Zapisnike o ocjeni ponuda nakon izvršene ocjene ponuda, te osigurati otvaranje ponuda neposredno nakon isteka roka za njihov prijem sukladno članku 63. i 65. Zakona o javnim nabavama.</t>
  </si>
  <si>
    <t>08-58/17.</t>
  </si>
  <si>
    <t>Imajući u vidu postupak gašenja Fondacije, potrebno je izvijestiti nadležni Kantonalni sud o promjeni pravnih okolnosti u vezi ranije donijetog Rješenja o određivanju mjere osiguranja kojom je smijenjeni direktor vraćen na isto radno mjesto, obzirom da mjera osiguranja vrijedi „sve do pravosnažnog okončanja parničnog postupka“;</t>
  </si>
  <si>
    <t>Godišnji izvještaj o poslovanju Fondacije za 2016. godinu, putem Federalnog ministarstva finansija, dostaviti Vladi FBiH na razmatranje, u skladu sa  članom 41. Statuta;</t>
  </si>
  <si>
    <t xml:space="preserve">Poduzeti sve mjere i aktivnosti u cilju završetka Projekta „Izgradnje sportske dvorane OŠ Jezero“ u Gradu Bihaću u cilju namjenskog iskorištenja doznačenih budžetskih sredstava;  </t>
  </si>
  <si>
    <t xml:space="preserve">Sačiniti i Vladi FBiH dostaviti Završne izvještaje o završetku projekata u cilju pravilnog uknjižavanja nabavljenih stalnih sredstava i izvršenih radova, odnosno eventualnog donošenja odluke o prenosu ili davanje na korištenje istih krajnjim korisnicima, u skladu sa postojećim zakonskim propisima;  </t>
  </si>
  <si>
    <t>Po okončanju parničnog postupka koji se vodi od strane direktora Vinka Jakića, a u slučaju da isti bude riješen u korist Fondacije, poduzeti sve zakonske mjere i aktivnosti da isti izvrši povrat isplaćene razlike plata u bruto iznosu od 43.854 KM;</t>
  </si>
  <si>
    <t>Obaveze po osnovu Ugovora o finansijskom leasingu izmiravati u ugovorenim rokovima u cilju izbjegavanja dodatnih troškova zateznih kamata i gubljenja stečenih prava nad kupljenih vozilima;</t>
  </si>
  <si>
    <t>Popis i usklađivanje knjigovodstvenog sa stalnim stanjem sredstava i obaveza vršiti u skladu sa Zakonom o računovodstvu i reviziji u FBiH;</t>
  </si>
  <si>
    <t xml:space="preserve">Preispitati zakonski osnov prenosa 50.000.000 KM sa računa Revolving fonda Projekta SME na Depozitni račun Budžeta FBiH, te u skladu sa konstatovanim poduzeti sve zakonske mjere i aktivnosti; </t>
  </si>
  <si>
    <t xml:space="preserve">Sačiniti i Vladi FBiH dostaviti Završni izvještaj o završetku Projekta SME I i II, u skladu sa postojećim zakonskim propisima (Metodologijom za prijenos nabavljenih stalnih sredstava i izvršenih radova krajnjim korisnicima i podnošenju Završnog izvještaja o završetku projekta); </t>
  </si>
  <si>
    <t>Poduzeti aktivnosti u cilju evidentiranja računa Revolving fonda u sklopu Glavne knjige trezora FBiH, u skladu sa članom 2. i članom 18. Zakonom o trezoru u FBiH;</t>
  </si>
  <si>
    <t xml:space="preserve">Potrebno je obezbijediti da pravni sljednik kojeg odredi Vlada FBiH, sigurno i sveobuhvatno preuzme kreditne dosijee komercijalnih banaka (PFI-ova) po osnovu Zajma 78390 BA i Zajma 81670 BA i nastavi vođenje evidencija preostalih obaveza i potraživanja do konačnog povrata kreditnih sredstava;   </t>
  </si>
  <si>
    <t>Potrebno je da Vlada FBiH poduzme sve zakonske mjere i aktivnosti u cilju potpune realizacije „Plana provođenja postupka gašenja Fondacije za održivi razvoj“ usvojenog Zaključkom 23.03.2017. godine;</t>
  </si>
  <si>
    <t>13.</t>
  </si>
  <si>
    <t>Potrebno je da povjerenik sačini finansijske izvještaje Fondacije na dan 30.04.2017. godine, odnosno na dan prestanka rada Fondacije i iste predati nadležnim institucijama u skladu sa odredbama člana 35. stav 5. Zakona o računovodstvu i reviziji;</t>
  </si>
  <si>
    <t>14.</t>
  </si>
  <si>
    <t>Potrebno je kompletirati dokumentaciju vezano za pravo raspolaganje  serverskim licencama;</t>
  </si>
  <si>
    <t>15.</t>
  </si>
  <si>
    <t>U saradnji sa informatičkom firmom koja održava IT sistem,  u skladu sa dobrim IT praksama izraditi rezervne kopije svih bitnih podataka iz aplikativnih sistema sa stanjima na dan prestanka rada Fondacije na eksterni elektronski medij, što uključuje: baze podataka, eksporte knjigovodstvenih kartica otplate aktivnih kredita u Excel ili pdf format, u najmanje dvije kopije, od čega jednu kopiju izmjestiti na drugu  sigurnu lokaciju (npr. u sef banke);</t>
  </si>
  <si>
    <t>16.</t>
  </si>
  <si>
    <t>Kao dodatnu mjeru zaštite podataka preporučujemo i štampanje knjigovodstvenih kartica aktivnih kredita na dan prestanka rada Fondacije i arhiviranje na sigurnu lokaciju.</t>
  </si>
  <si>
    <t>06-59/17.</t>
  </si>
  <si>
    <t>Fond za profesionalnu rehabilitaciju i zapošljavanje osoba sa invaliditetom</t>
  </si>
  <si>
    <t>Poboljšati sistem internih kontrola u cilju dosljedne primjene zakonskih propisa i internih akata u dijelu odobravanja i namjenskog utroška sredstava tekućih transfera i obračuna i isplate dnevnica i troškova prevoza za članove Upravnog i Nadzornog odbora.</t>
  </si>
  <si>
    <t>08-60/17.</t>
  </si>
  <si>
    <t>Potrebno je da Upravni odbor Agencije preispita novonastalu situaciju u pogledu donošenja Izmjena i dopuna Pravilnika o unutrašnjoj organizaciji, Pravilnika izmjenama i dopunama Pravilnika o sistematizaciji poslova Agencije i akata koji reguliraju rad banaka u 2016. godini, te u skladu sa konstatovanim poduzme potrebne mjere i aktivnosti u cilju usklađivanja istih sa zakonskim propisima.</t>
  </si>
  <si>
    <t xml:space="preserve">Potrebno je da Upravni odbor Agencije, putem izmjena i dopuna svih akata koje donosi, uspostavi kontrolni mehanizam kojim će određivati ukupan broj sistematizovanih radnih mjesta, odobravati plan upošljavanja na bazi realnih potreba i propisati upošljavanje na sva radna mjesta putem javnog konkursa u cilju povećanja transparentnosti u radu i poslovanju Agencije. </t>
  </si>
  <si>
    <t>Poboljšati funkcionisanje sistema internih kontrola u dijelu koji se odnosi na: planiranje i izvještavanje o utrošku sredstava Finansijskog plana, a naročito izdataka za materijal i usluge, plate i ostala primanja zaposlenih, naknade članova Upravnog odbora i ostale rashode poslovanje, kao i primjenu Zakona o javnim nabavkama.</t>
  </si>
  <si>
    <t>Uspostaviti funkciju interne revizije u skladu sa odredbama Zakona o internoj reviziji u javnom sektoru u FBiH.</t>
  </si>
  <si>
    <t>Potrebno je da Upravni odbor Agencije donese Metodologiju za sačinjavanje Programa rada, Plana finansijskog poslovanja, Izvještaja o radu, Izvještaja o finansijskom poslovanju Agencije i Izvještaja o radu Upravnog odbora u cilju osiguranja da navedeni dokumenti sadrže sve bitne podatke koji se odnose na finansijske pokazatelje o radu Agencije i povećanja transparentnosti.</t>
  </si>
  <si>
    <t>Potrebno je da Upravni odbor Agencije izvrši procjenu rizika donošenja odluka čijom realizacijom se mogu povećavati rashodi tekućeg poslovanja, a umanjivati višak prihoda nad rashodima, u cilju utvrđivanja realnog iznosa naknada koje trebaju uplaćivati banke, MKO i lizing društva za obavljanje supervizijske djelatnosti Agencije.</t>
  </si>
  <si>
    <t>Voditi urednu evidenciju o korištenju i parkiranju službenih vozila, u skladu sa zakonskim propisima.</t>
  </si>
  <si>
    <t>Obračun i isplatu naknada za smještaj zaposlenih vršiti uz dosljedno poštivanje Uredbe o naknadama koje nemaju karakter plaća;</t>
  </si>
  <si>
    <t xml:space="preserve">Zaključivanje ugovora vršiti na osnovu procijenjene ukupne vrijednosti usluga, u skladu sa Zakonom o javnim nabavkama. </t>
  </si>
  <si>
    <t xml:space="preserve">Internim aktima definisati ko ima pravo korištenja eksterne reprezentacije, a prilikom pravdanja troška potrebno je da odgovorna osoba u formi zabilješke definiše svrhu i namjenu za koju su ostvareni izdaci, te izvrši ovjeru nastalog troška. Također je potrebno preispitati iznos ukupne reprezentacije. </t>
  </si>
  <si>
    <t>Angažovanje advokata vršiti samo u slučaju stvarne potrebe za rješavanje konkretnih slučajeva na kojim je potrebna advokatska pomoć i koji ne predstavljaju redovne poslove Agencije.</t>
  </si>
  <si>
    <t>Preispitati opravdanost zaključivanja ugovora za usluge sistematskog zdravstvenog pregleda u dijelu koji se odnosi na spektar usluga i ugovorenu cijenu;</t>
  </si>
  <si>
    <t>Osigurati da se obavljanje pomoćnih uredskih i administrativnih usluga vrši od strane uposlenih u Agenciji, u skladu sa raspoloživosti,  obzirom da isti predstavljaju redovne poslove Agencije.</t>
  </si>
  <si>
    <t>Donijeti godišnji plan i program stručnog obrazovanja i usavršavanja uposlenika, te isti uskladiti sa stvarnim potrebama Agencije.</t>
  </si>
  <si>
    <t>Potrebno je da Upravni odbor, putem izmjena i dopuna internih akata, uspostavi kontrolni mehanizam kojim će putem davanja saglasnosti na vrijednost boda za obračun plaća i isplate stimulacija zaposlenima određivati prosječnu neto platu zaposlenih u Agenciji,  a time i neto platu članova uprave (direktora, zamjenika i izvršnih direktora).</t>
  </si>
  <si>
    <t xml:space="preserve">Preispitati opravdanost i visinu isplate naknade članovima svih komisija, u koje se imenuju  zaposlenici Agencije, za obavljanje poslova koje su iz nadležnosti Agencije. </t>
  </si>
  <si>
    <t xml:space="preserve">Obračun i isplatu naknade članovima Upravnog odbora Agencije uskladiti sa zakonskim propisima. </t>
  </si>
  <si>
    <t>Izvršiti povrat 47.109 KM više isplaćenih naknada članovima Upravnog odbora u odnosu na zakonski dozvoljeni iznos.</t>
  </si>
  <si>
    <t>Na ugovore kojima se utvrđuje neto plaća direktora i zamjenika direktora, kao i iznos naknade članovima Upravnog odbora osigurati saglasnost premijera Vlade FBiH, u skladu sa članovima 6 i 7. Zakona o plaćama i drugim materijalnim pravima članova organa upravljanja institucija FBiH i javnih preduzeća u većinskom vlasništvu FBiH.</t>
  </si>
  <si>
    <t>Ugovore o djelu zaključivati za one poslove za koje je zakonskim i ostalim propisima uređena mogućnost zaključivanja istih i koji u skladu sa Pravilnikom o sistematizaciji poslova Agencije nisu utvrđeni kao redovni poslovi i zadaci Agencije, a poslove iz nadležnosti Agencije obavljati sa raspoloživim ljudskim resursima.</t>
  </si>
  <si>
    <t>Potrebno je da Upravni odbor preispita zakonski osnov donošenja odluka od strane direktora na ime doniranja telefonski aparata zaposlenima, te u skladu sa konstatovanim poduzeti zakonske mjere i aktivnosti.</t>
  </si>
  <si>
    <t>Potrebno je da organi upravljanja Agencijom izvrše uvid i analizu svih potpisanih ugovora u vezi izgradnje dijela zgrade u ulici Zmaja od Bosne 47b, kao i realizacije istih, te u skladu sa konstatovanim poduzmu adekvatne mjere, a naročito u dijelu utvrđivanja razloga smanjenja kvadrature pratećeg sadržaja u odnosu na prihvaćenu Ponudu (neto korisnog prostora garaža i ostatka ravnog prohodnog krova).</t>
  </si>
  <si>
    <t>Potrebno je da organi upravljanja Agencije preispitaju dosadašnji metod prodaje poslovne zgrade u ulici Koševo 3, te da u skladu sa konstatovanim poduzme dodatne aktivnosti u skladu sa prijedlozima Komisije kako bi se izvršila prodaja, naročito imajući u vidu da je ista prazna već 1,5 godinu i ima fiksne troškove održavanja.</t>
  </si>
  <si>
    <t>Isplate naknada po osnovu ugovora o djelu vršiti isključivo na osnovu ovjerenih izvještaja o obavljenom ugovorenom poslu.</t>
  </si>
  <si>
    <t>Preispitati opravdanost postojanja i namjene korištenja Rezerve Agencije</t>
  </si>
  <si>
    <t>Nabavku roba i usluga vršiti na osnovu zaključenih ugovora sa najpovoljnijim dobavljačima u skladu sa Zakonom o javnim nabavkama.</t>
  </si>
  <si>
    <t>08-61/17.</t>
  </si>
  <si>
    <t>Agencija za kvalitet i akreditaciju u zdravstvu - AKAZ</t>
  </si>
  <si>
    <t>Unaprijediti interne kontrole u cilju otklanjanja utvrđenih nedostataka i usklađivanja internih akata sa zakonskim i drugim propisima.</t>
  </si>
  <si>
    <t xml:space="preserve">Organizaciju računovodstva uskladiti sa utvrđenim načinom finansiranja i djelatnošću Agencije u skladu sa propisima za budžet i budžetske korisnike, Zakonom o budžetima u FBiH, Uredbom o knjigovodstvu budžeta u FBiH i Pravilnikom o knjigovodstvu budžeta u FBiH. </t>
  </si>
  <si>
    <t xml:space="preserve">Finansijskim planom u skladu sa članom 33. Zakona o sistemu poboljšanja kvaliteta, sigurnosti i o akreditaciji u zdravstvu, utvrditi sredstva potrebna za rad Agencije, koja treba da obuhvati detaljno sve pozicije kako je predviđeno Statutom Agencije, kao i plaće i naknade, kapitalne izdatke i broj zaposlenih, a takođe ukoliko se smanje ili povećaju planirana sredstva, potrebno je donijeti Izmjene i dopune Finansijskog plana. </t>
  </si>
  <si>
    <t xml:space="preserve">Prihode priznavati u skladu sa zakonskim i podzakonskim propisima. </t>
  </si>
  <si>
    <t xml:space="preserve">Preispitati opravdanost isplate naknada zaposlenim u iznosu većem od zakonski utvrđenog neoporezivog iznosa na koji se obračunavaju i plaćaju pripadajući porezi i doprinosi, imajući u vidu da se Agencija dobrim dijelom finansira iz Budžeta FBiH. </t>
  </si>
  <si>
    <t>Obračun i isplatu putnih troškova vršiti na osnovu vjerodostojne dokumentacije, u skladu sa Uredbom o naknadama troškova za službena putovanja.</t>
  </si>
  <si>
    <t>Preispitati opravdanost finansiranja stručnog obrazovanja za sticanje zvanja koja nisu predviđena za radna mjesta utvrđena Pravilnikom o unutrašnjoj organizaciji Agencije.</t>
  </si>
  <si>
    <t xml:space="preserve">Obračun i isplatu naknada predsjedniku i članovima Upravnog odbora vršiti u skladu sa Odlukom Vlade FBiH i Poslovnikom o radu Upravnog odbora, samo ako su aktivno učestvovali u radu Upravnog odbora u toku mjeseca za koji se naknada obračunava. </t>
  </si>
  <si>
    <t xml:space="preserve">Kod Federalnog ministarstva zdravstva inicirati imenovanje članova novog Upravnog odbora, u cilju poštivanja Zakona o sistemu poboljšanja kvaliteta, sigurnosti i o akreditaciji u zdravstvu i smanjenju troškova Agencije. </t>
  </si>
  <si>
    <t>U skladu sa zakonskim i podzakonskim propisima, preduzeti sve potrebne mjere sa ciljem naplate potraživanja i u slučaju nenaplativosti istih, vršiti otpis.</t>
  </si>
  <si>
    <t>Pomoćne poslovne knjige voditi u skladu sa Zakonom o računovodstvu i reviziji, uvažavajući načela urednosti, ažurnosti, dokumentiranosti i vjerodostojnosti.</t>
  </si>
  <si>
    <t xml:space="preserve">Pomoćne poslovne knjige voditi u skladu sa Zakonom o računovodstvu i reviziji i drugim važećim propisima. </t>
  </si>
  <si>
    <t>Godišnji popis vršiti u potpunosti u skladu sa Zakonom o računovodstvu i reviziji u FBiH i internim aktima Agencije.</t>
  </si>
  <si>
    <t>Preduzeti sve potrebne aktivnosti u cilju utvrđivanja vlasništva nad imovinom koja se koristi za potrebe poslovanja Agencije.</t>
  </si>
  <si>
    <t>08-62/17.</t>
  </si>
  <si>
    <t>Regulatorna komisija za energiju u Federaciji Bosne i Hercegovine - FERK</t>
  </si>
  <si>
    <t>Poduzeti aktivnosti na donošenju Pravilnika o internoj kontroli kojim će se definisati kontrolni postupci, postupci informisanja i komunikacija, kao i procjenu stepena rizika za sve poslovne aktivnosti FERK-a u cilju jačanja internih kontrola i finansijskog upravljanja u skladu sa zakonskim propisima.</t>
  </si>
  <si>
    <t>Preispitati opravdanost visine cijene zakupa poslovnih prostorija u kojima je smješten FERK i poduzeti aktivnosti na smanjenje cijene zakupa.</t>
  </si>
  <si>
    <t>Poduzeti aktivnosti na izgradnji poslovnog prostora kako bi se trajno riješio smještaj i smanjili operativni troškovi FERK-a.</t>
  </si>
  <si>
    <t>Poduzeti aktivnosti u skladu sa zakonskim i internim propisima za obavljanje adekvatnog nadzora u toku godine u odnosu na broj izdatih dozvola.</t>
  </si>
  <si>
    <t>Potrebno je donijeti interni akt o nadzoru kojim će se definisati način i struktura izrade  godišnjeg plan nadzora, kriterij za odabir imaoca dozvola za nadzor i tim za obavljanje istih sa tačno utvrđenim zadacima i rokovima nadzora.</t>
  </si>
  <si>
    <t>08-63/17.</t>
  </si>
  <si>
    <t>Institut za medicinsko vještačenje zdravstvenog stanja Sarajevo</t>
  </si>
  <si>
    <t>Donijeti pisane procedure i akte kojima će se osigurati funkcionisanje sistema internih kontrola u dijelu obaveze protokolisanja faktura i unosa istih u računovodstveni sistem nakon izvršene formalne, suštinske i računske kontrole i ovjere od strane direktora ili osobe ovlaštene od strane direktora</t>
  </si>
  <si>
    <t>Prihode od donacija vezanih za sredstva evidentirati i iskazati u skladu sa Pravilnikom o kontnom okviru, sadržaju, kontu i primjeni kontnog okvira za privredna društva</t>
  </si>
  <si>
    <t>Dopuniti Odluku o naknadi za rad predsjedniku i članovima Upravnog i Nadzornog odbora u dijelu da se isplata naknada uslovljava održavanjem i prisustvovanjem sjednicama</t>
  </si>
  <si>
    <t>Provoditi postupke javnih nabavki u okviru Plana javnih nabavki i isti sačiniti u skladu sa Zakonom o javnim nabavkama</t>
  </si>
  <si>
    <t>Postupke javnih nabavki provoditi u skladu sa procedurama propisanim Zakonom o javnim nabavkama i njegovim provedbenim aktima</t>
  </si>
  <si>
    <t>Rezervisanja po izvjesnim sudskim sporovima vršiti u skladu sa MRS 37 - Rezervisanja, potencijalne obaveze i potencijalna imovina, kako bi na datum bilansa rashodi, obaveze i finansijski rezultat bili realno iskazani</t>
  </si>
  <si>
    <t>09-64/17</t>
  </si>
  <si>
    <t>09-64/18</t>
  </si>
  <si>
    <t>09-64/19</t>
  </si>
  <si>
    <t>09-64/20</t>
  </si>
  <si>
    <t>Osigurati da procjene prihoda po osnovu ugovora o izgradnji prema MRS 11 – Ugovori o izgradnji, uključuju potpune osnove za sačinjavanje i utvrđivanja stepena realizacije ugovora.</t>
  </si>
  <si>
    <t>09-64/21</t>
  </si>
  <si>
    <t>Sačiniti analizu cijena zakupa po ugovorima koji se nalaze na istoj lokaciji i imanju slične ili uporedive uslove za iznajmljivanje, te shodno utvrđenom poduzeti odgovarajuće mjere.</t>
  </si>
  <si>
    <t>09-64/22</t>
  </si>
  <si>
    <t>Poslovne transakcije za koje postoji vjerodostojna dokumentacija, knjigovodstveno evidentirati u periodu na koji se odnosi.</t>
  </si>
  <si>
    <t>09-64/23</t>
  </si>
  <si>
    <t>Preispitati opravdanost zaključivanja ugovora o djelu za poslove koji čine redovnu djelatnost Društva.</t>
  </si>
  <si>
    <t>09-64/24</t>
  </si>
  <si>
    <t xml:space="preserve">Shodno paragrafu 34. MRS 16 Nekretnine, postrojenja i oprema izvršiti procjenu fer vrijednosti nekretnina Društva, kako iskazana knjigovodstvena vrijednost imovine ne bi značajno odstupala od njihove fer vrijednosti na datum bilansa. </t>
  </si>
  <si>
    <t>09-64/25</t>
  </si>
  <si>
    <t>Na datum bilansa vršiti procjenu postoje li bilo kakvi pokazatelji da je vrijednost nekog sredstva umanjena, odnosno procjenu nadoknadive vrijednosti takvog sredstva, u skladu sa zahtjevom MRS 36 - Umanjenje vrijednosti imovine.</t>
  </si>
  <si>
    <t>09-64/26</t>
  </si>
  <si>
    <t>Na datum bilansa procijeniti da li postoje bilo kakvi pokazatelji da je vrijednost nekog ulaganja umanjena i ako postoje takvi pokazatelji priznati umanjenje ulaganja, u skladu sa zahtjevom MRS 39 - Finansijski instrumenti, priznavanje i mjerenje.</t>
  </si>
  <si>
    <t>09-64/27</t>
  </si>
  <si>
    <t>09-64/28</t>
  </si>
  <si>
    <t>09-64/29</t>
  </si>
  <si>
    <t>Nastaviti aktivnosti na povratu neopravdano utrošenih sredstava.</t>
  </si>
  <si>
    <t>09-64/30</t>
  </si>
  <si>
    <t>U skladu sa članovima 25. i 28. Zakona o računovodstvu i reviziji u FBiH, izvršiti popis imovine i usaglasiti knjigovodstveno stanje sa stanjem utvrđenim popisom.</t>
  </si>
  <si>
    <t>09-64/31</t>
  </si>
  <si>
    <t>Bilješke uz finansijske izvještaje sastavljati u skladu sa zahtjevima iz MRS 1 Prezentacija finansijskih izvještaja i zahtijeva ostalih Međunarodnih računovodstvenih standarda i Međunarodnih standarda finansijskog izvještavanja.</t>
  </si>
  <si>
    <t>09-64/32</t>
  </si>
  <si>
    <t>Provjeriti aktuelne ugovore sa cjenovnog aspekta i slijedom toga ispitati mogućnost nabavki pod povoljnijim uslovima.</t>
  </si>
  <si>
    <t>09-65/17.</t>
  </si>
  <si>
    <t>Rudnik mrkog uglja "Zenica"d.o.o.</t>
  </si>
  <si>
    <t>Postupiti po preporukama Odjela za internu reviziju Vladajućeg društva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</si>
  <si>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</si>
  <si>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</si>
  <si>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Izdatke za plate i naknade radnika, koji su angažovani na izvođenju radova na investiconim projektima (investicije u vlastitoj režiji), evidentirati u okviru investicija u toku i obaveza po osnovu neto plata i naknada plata i obaveza za doprinose na plate i naknade plata</t>
  </si>
  <si>
    <t>Preispitati opravdanost isplate regresa obzirom da se Društvo nalazi u teškoj finansijskoj situaciji i da je prethodne godine poslovalo sa gubitkom, a ostala primanja zaposlenih reducirati shodno realnim mogućnostima Društva</t>
  </si>
  <si>
    <t>Na poziciji investicijskih nekretnina iskazivati nekretnine koje zadovoljavaju zahtjeve MRS 40- Ulaganja u nekretnine</t>
  </si>
  <si>
    <t>Na datum bilansa vršiti procjenu postoje li bilo kakvi pokazatelji da je vrijednost nekog sredstva umanjena, odnosno procjenu nadoknadive vrijednosti takvog sredstva, u skladu sa zahtjevom MRS 36 - Umanjenje vrijednosti imovine</t>
  </si>
  <si>
    <t>Sačiniti bazu podataka o nekretninama kako bi Društvo raspolagalo podacima o ukupnom broju nekretnina sa kojim raspolaže kao i statusu vlasništva nad istim, te u skladu sa tim intenzivirati aktivnosti vezane za obezbjeđenje dokaza o vlasništvu i uknjižbi nekretnina kod nadležnih sudova</t>
  </si>
  <si>
    <t>Organi upravljanja (Skupština i Nadzorni odbor) moraju poduzeti aktivnosti da se uradi dublja analizu ovako lošeg poslovanja Društva</t>
  </si>
  <si>
    <t>Zalihe vrednovati u skladu sa zahtjevima MRS 2 - Zalihe paragraf 9. po kojem se zalihe vrednuju po nižoj od sljedeće dvije vrijednosti – nabavnoj vrijednosti (cijeni koštanja) ili neto prodajnoj vrijednosti, kako bi iskazane zalihe i finansijski rezultat bio istinit i fer</t>
  </si>
  <si>
    <t>Utvrditi jasno definisane kriterije za utvrđivanje planskih cijena kako ne bi dolazilo do značajnih odstupanja između planske i prodajne cijene uglja</t>
  </si>
  <si>
    <t>Poduzeti aktivnosti kako bi sačinio Plan za prodaju imovine kojim bi se pokrenule aktivnosti pronalaženja kupaca i izvršenja plana prodaje, te aktivno nudila imovina po opravdanoj cijeni u odnosu na tekuću fer vrijednost</t>
  </si>
  <si>
    <t>Rezervisanja po aktuelnim sudskim sporovima vršiti u skladu sa MRS 37 - Rezerviranja, potencijalne obaveze i potencijalna sredstva, kako bi se izbjegle materijalno značajne greške i kako bi finansijski izvještaji po svim bitnim pitanjima prikazala istinito i objektivno finansijski položaj i rezultat poslovanja Društva</t>
  </si>
  <si>
    <t>Popis imovine i obaveza, kao i usaglašavanje knjigovodstvenog sa stvarnim stanjem na datum bilansa u potpunosti vršiti u skladu sa članom 25. i 28. Zakona o računovodstvu i reviziji u FBiH</t>
  </si>
  <si>
    <t>Bilješke uz finansijske izvještaje sastavljati u skladu sa zahtjevima iz MRS 1 –Prezentacija finansijskih izvještaja i zahtijeva ostalih Međunarodnih računovodstvenih standarda i Međunarodnih standarda finansijskog izvještavanja</t>
  </si>
  <si>
    <t>Postupke javnih nabavki provoditi u skladu sa procedurama propisanim Zakonom o javnim nabavkama, njegovim provedbenim i vlastitim aktima u dijelu odabira postupka nabavke i izbjegavanja dijeljenja postupka nabavki i u okviru planirane i ugovorene visine nabavke</t>
  </si>
  <si>
    <t>Društvo treba na kraju svakog obračunskog perioda procijeniti i izvršiti rezervisanja u skladu sa članom 59. Zakona o rudarstvu FBiH i u skladu sa Zakonskim okvirom finansijskog izvještavanja u FBiH</t>
  </si>
  <si>
    <t>09-66/17.</t>
  </si>
  <si>
    <t>Rudnik mrkog uglja "Breza"</t>
  </si>
  <si>
    <t>Izvršiti usklađivanje Pravilnika o računovodstvu i računovodstvenim politikama sa Pravilnikom o računovodstvu i računovodstvenim politikama Vladajućeg društva</t>
  </si>
  <si>
    <t>Preispitati opravdanost sklapanja ugovora o djelu za poslove koji su u opisu sistematizovanih radnih mjesta</t>
  </si>
  <si>
    <t>Stalna sredstva nakon početnog priznavanja iskazivati u skladu sa odredbama paragrafa 29. MRS 16-Nekretnine, postrojenja i oprema</t>
  </si>
  <si>
    <t>Na datum bilansa vršiti procjenu postoje li bilo kakvi pokazatelji da je vrijednost nekog sredstva umanjena, odnosno procjenu nadoknadive vrijednosti takvog sredstva, u skladu sa zahtjevom MRS 36 Umanjenje imovine</t>
  </si>
  <si>
    <t>Radi realnog iskazivanja imovine i finansijskog rezultata, uspostaviti robno-materijalno knjigovodstvo za proizvedene i skladištene zalihe uglja</t>
  </si>
  <si>
    <t>Usaglasiti Računovodstvene politike Društva i izvršiti vrednovanje, odnosno usklađivanje vrijednosti zaliha uglja u skladu sa zahtjevima MRS 2 – Zalihe</t>
  </si>
  <si>
    <t>Intenzivirati aktivnosti naplate potraživanja, kako ne bi došlo do stvaranja velikih potraživanja po pojedinim korisnicima, odnosno koristiti sve mehanizme da se smanji ispravka vrijednosti i otpis potraživanja u narednom periodu</t>
  </si>
  <si>
    <t>Rezervisanja po aktuelnim sudskim sporovima vršiti u skladu sa MRS 37 - Rezerviranja, potencijalne obveze i potencijalna sredstva, kako bi se izbjegle materijalno značajne greške i kako bi finansijski izvještaji po svim bitnim pitanjima prikazala istinito i objektivno finansijski položaj i rezultat poslovanja Društva</t>
  </si>
  <si>
    <t>U skladu sa Zakonom o računovodstvu i reviziji u FBiH, izvršiti popis imovine i obaveza i usaglasiti knjigovodstveno stanje sa stanjem utvrđenim popisom</t>
  </si>
  <si>
    <t>Postupke javnih nabavki provoditi u skladu sa procedurama propisanim Zakonom o javnim nabavkama, njegovim provedbenim i vlastitim aktima u dijelu odabira pravilnog postupka nabavke i izbjegavanja dijeljenja postupka nabavki</t>
  </si>
  <si>
    <t>09-67/17.</t>
  </si>
  <si>
    <t>Rudnik mrkog uglja "Đurđevik"d.o.o.</t>
  </si>
  <si>
    <t>Preispitati opravdanost isplate regresa obzirom da se Društvo nalazi u teškoj finansijskoj situaciji i da je prethodne godine poslovalo sa gubitkom</t>
  </si>
  <si>
    <t>Intenzivirati aktivnosti vezane za obezbjeđenje dokaza o vlasništvu i uknjižbi nekretnina kod nadležnih sudova</t>
  </si>
  <si>
    <t>Izvršiti procjenu neto prodajne vrijednosti zaliha, odnosno usklađivanje vrijednosti zaliha uglja u skladu sa MRS 2 – Zalihe</t>
  </si>
  <si>
    <t>Rezervisanja po aktuelnim sudskim sporovima vršiti u skladu sa MRS 37 - Rezerviranja, potencijalne obaveze i potencijalna sredstva, kako bi se izbjegle materijalno značajne greške i kako bi finansijski izvještaji po svim bitnim pitanjima prikazali istinito i objektivno finansijski položaj i rezultat poslovanja Društva</t>
  </si>
  <si>
    <t>Godišnji popis imovine i obaveza vršiti u skladu sa članom 25. i 28. Zakona o računovodstvu i reviziji u FBiH</t>
  </si>
  <si>
    <t>Postupke javnih nabavki provoditi transparentno, na način da se osigura pravična i aktivna konkurencija, s ciljem najefikasnijeg korištenja javnih sredstava u vezi s predmetom nabavke i njegovom svrhom</t>
  </si>
  <si>
    <t>Poštovati odredbe Zakona o javnim nabavkama u dijelu odabira pravilnog postupka nabavke i izbjegavanja dijeljenja postupka nabavki</t>
  </si>
  <si>
    <t>Društvo treba na kraju svakog obračunskog perioda procijeniti i izvršiti rezervisanja za sanaciju zemljišta i rekultivaciju okoliša u skladu sa članom 59. Zakona o rudarstvu FBiH</t>
  </si>
  <si>
    <t>09-68/17.</t>
  </si>
  <si>
    <t>Urediti sistem internih kontrola na način da se donesu i primjenjuju interna akta kojima će se regulirati: vrednovanje stalnih sredstava i investicija u toku, pravilno rezervisanje po aktuelnim sudskim sporovima, pravilno knjigovodstveno evidentiranje zemljišta, donošenje rebalansa Plana poslovanja, pravilno iskazivanje, prihoda, finansijskog rezultat i kapitala, vršenje popisa tj. usklađivanje knjigovodstvenog sa stvarnim stanjem utvrđenim popisom, te dosljedno provođenje odredbi Zakona o javnim nabavkama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</si>
  <si>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</si>
  <si>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</si>
  <si>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Za doznačena sredstva iz Budžeta Kantona Sarajevo sačiniti Izvještaje o namjenskom utrošku doznačenih sredstava</t>
  </si>
  <si>
    <t>Prihode evidentirati na osnovu validne dokumentacije kako bi finansijski rezultat bio realno iskazan</t>
  </si>
  <si>
    <t>Početno priznavanje imovine vršiti na način da se poveća vrijednost imovine i osnovnog kapitala</t>
  </si>
  <si>
    <t>Rezervisanja po izvjesnim sudskim sporovima vršiti u skladu sa MRS 37 - Rezerviranja, potencijalne obveze i potencijalna sredstva, kako bi se izbjegle materijalno značajne greške i kako bi finansijski izvještaji po svim bitnim pitanjima prikazali istinito i objektivno finansijski položaj i rezultat poslovanja Društva</t>
  </si>
  <si>
    <t>Zemljište ispod Olimpijskog kompleksa Zetra knjigovodstveno evidentirati na poziciji zemljišta i kapitala, jer se radi o zemljištu koje je u vlasništvu Društva</t>
  </si>
  <si>
    <t>Društvo u saradnji sa Skupštinom kantona Sarajevo, kao osnivačem, traba poduzeti aktivnosti oko definisanja statusa imovine koja je data Društvu na upravljanje u skladu sa Odlukom Skupštine Kantona Sarajevo iz 2006. godine</t>
  </si>
  <si>
    <t>Na datum bilansa izvršiti test na umanjenje vrijednosti investicija u toku kako bi utvrdilo odstupanje nadoknadive vrijednosti imovine od knjigovodstvenog iznosa u skladu sa MRS 36. - Umanjenje vrijednosti imovine</t>
  </si>
  <si>
    <t>Poduzeti aktivnosti uknjižbe imovine u zemljišne knjige u vlasništvo Društva, zašto je preduslov plaćanje poreza na nekretnine, kako bi navedena imovina bila evidentirana u okviru odgovarajuće pozicije</t>
  </si>
  <si>
    <t>Na datum bilansa vršiti procjenu postoje li bilo kakvi pokazatelji da je vrijednost nekog sredstva umanjena, odnosno procjenu nadoknadive vrijednosti takvog sredstva, u skladu sa zahtjevom MRS 36 - Umanjenje imovine</t>
  </si>
  <si>
    <t>Intezivirati aktivnosti naplate potraživanja, kako ne bi došlo do stvaranja velikih potraživanja po pojedinim korisnicima, odnosno koristiti sve mehanizme da se smanji ispravka vrijednosti i otpis potraživanja u narednom periodu</t>
  </si>
  <si>
    <t>Zemljište koje se prvi put knjigovodstveno evidentira po precijenjenoj vrijednosti knjižiti na odgovarajućim pozicijama osnovnog kapitala</t>
  </si>
  <si>
    <t>Intezivirati aktivnosti oko pokretanja postupka upisa promjena nastalih u vlasničkom kapitalu pred nadležnim sudom, kako bi osnovni kapital Društva iskazan u poslovnim knjigama bio jednak upisanom osnovnom kapitalu u sudskom registru</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</si>
  <si>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</si>
  <si>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njegovim provedbenim i vlastitim aktima u dijelu pravilnog odabira postupka nabavke i poštivanja odredbi zaključenih ugovora</t>
  </si>
  <si>
    <t>09-69/17.</t>
  </si>
  <si>
    <t>JP Šumarstvo "Prenj" d.d. Konjic</t>
  </si>
  <si>
    <t>Urediti sistem internih kontrola na način da se donesu i nadziru interna akta kojima će se    regulisati: donošenje trogodišnjeg plana poslovanja; vrednovanje stalnih sredstava u skladu sa MRS 36 – Umanjenje vrijednosti sredstava; vrednovanja, odnosno usklađivanje vrijednosti zaliha gotovih proizvoda u skladu sa MRS 2 – Zalihe; uspostavljanje i vođenje materijalnog knjigovodstva za proizvedene i skladištene drvne sortimente, sistematizirati radna mjesta koja odgovaraju djelatnosti Društva; dosljedno poštovati odredbe Zakona o javnim nabavkama i vršenje popisa imovine i obaveza u skladu sa zakonskim propisima</t>
  </si>
  <si>
    <t>Formirati Odjel za internu reviziju u skladu sa Zakonom o javnim preduzećima u FBiH</t>
  </si>
  <si>
    <t>Odbor za reviziju treba savjesno vršiti poslove koje su u njegovoj nadležnosti</t>
  </si>
  <si>
    <t>Kantonalno ministarstvo poljoprivrede, vodoprivrede i šumarstva treba poduzeti aktivnosti oko donošenja Zakona o šumama Hercegovačko- neretvanskog kantona, do donošenja Zakona o šumama FBiH, kako bi Društvo poslovalo u skladu sa zakonskim propisima</t>
  </si>
  <si>
    <t>Uprava Društva treba sačiniti trogodišnji plan poslovanja sa svim zakonom predviđenim elementima u skladu sa članovima 23 i 24. Zakona o javnim preduzećima u Federaciji Bosne i Hercegovine</t>
  </si>
  <si>
    <t>Trogodišnji plan poslovanja, Društvo je dužno dostaviti Uredu za reviziju institucija u FBiH u skladu sa odredbama člana 22. Zakona o javnim preduzećima u Federaciji Bosne i Hercegovine</t>
  </si>
  <si>
    <t>Pravilnik o organizaciji i sistematizaciji radnih mjesta usaglasiti sa potrebama Društva, kako se ne bi zaključivali ugovori o djelu za poslove koji čine redovnu djelatnost</t>
  </si>
  <si>
    <t>Nepotrebno je zaključivati ugovore za pružanje računovodstvenih usluga sa računovodstvenom agencijom, jer je radno mjesto šefa računovodstva sistematizirano i popunjeno</t>
  </si>
  <si>
    <t>Radi realnog iskazivanja imovine i finansijskog rezultata, uspostaviti materijalno knjigovodstvo za proizvedene i skladištene drvne sortimente, te izvršiti vrednovanje, odnosno usklađivanje vrijednosti zaliha gotovih proizvoda u skladu sa MRS 2 – Zalihe</t>
  </si>
  <si>
    <t>Postupke javnih nabavki provoditi u skladu sa procedurama propisanim Zakonom o javnim nabavkama, njegovim provedbenim i vlastitim aktima, u dijelu nabavki samo onih roba ili usluga koje su bile predmet ugovaranja, odnosno u skladu sa ponudama na osnovu kojih su izabrani najpovoljniji ponuđači sa kojim su sklopljeni ugovori</t>
  </si>
  <si>
    <t xml:space="preserve"> 09-70/17.</t>
  </si>
  <si>
    <t>U cilju poboljšanja funkcioniranja sistema internih kontrola donijeti Pravilnik o računovodstvu i Računovodstvenim politikama u skladu sa Uredbom o računovodstvu budžeta u FBiH, Pravilnikom o knjigovodstvu budžeta u FBiH i Računovodstvenim politikama za Federalne budžetske korisnike i Trezor, kako bi se otklonili propusti kod iskazivanja: investicija u toku, kratkoročnih potraživanja i provođenje godišnjeg popisa.</t>
  </si>
  <si>
    <t>Naplatu javnih prihoda od pružanja javnih usluga i djelatnosti vršiti na način propisan članom 2. tačka 25, članovima 46. i 47. Zakon o budžetima u FBiH.</t>
  </si>
  <si>
    <t>Uspostaviti pisanu proceduru vezanu za troškove reprezentacije, te detaljnije utvrditi: namjenu korištenja, ovlaštene osobe i limite korištenja sredstava reprezentacije.</t>
  </si>
  <si>
    <t>U cilju racionalnog i transparentnog upravljanja javnim sredstvima, potrebno je da Osnivač zajedno sa direktorom Ustanove usvoji pravila i detaljnije razraditi kriterije raspodjele donacija, kao i procedure davanja donacija mjesnim zajednicama, udrugama i fizičkim licima.</t>
  </si>
  <si>
    <t>Ustanova treba intenzivirati aktivnosti na naplati potraživanja od Osnivača radi nesmetanog obavljanja djelatnosti koje su joj date u nadležnost.</t>
  </si>
  <si>
    <t>Kratkoročna potraživanja evidentirati u skladu sa rokom dospjeća, kako je propisano članom 18. Pravilnika o knjigovodstvu budžeta i članom 38. Računovodstvenih politika za federalne budžetske korisnike i Trezor.</t>
  </si>
  <si>
    <t>Potrebno je intevizirati aktivnosti kako bi se započete investicije okončale i stavile u funkciju, te kako bi njihova vrijednost bila realno iskazana.</t>
  </si>
  <si>
    <t>Izvršiti knjigovodstveno usaglašavanje stalnih sredstava sa njihovim izvorima.</t>
  </si>
  <si>
    <t>U skladu sa Zakonom o računovodstvu i reviziji u FBiH, Uredbom o računovodstvu proračuna u FBiH i Pravilnikom o knjigovodstvu proračuna u FBiH izvršiti popis stalnih sredstava i njihovih izvora i usaglasiti knjigovodstveno stanje sa stanjem utvrđenim popisom.</t>
  </si>
  <si>
    <t>Kod odabira vrste postupka javnih nabavki postupati u skladu sa odredbama Zakona o javnim nabavkama u BiH u pogledu primjene odgovarajućeg postupka nabavke</t>
  </si>
  <si>
    <t>U ugovore o nabavci uključiti zaštitne klauzule propisane Zakonom o obligacionim odnosima, u svrhu obezbjeđenja kvalitetnog izvršenja ugovora.</t>
  </si>
  <si>
    <t>09-71/17.</t>
  </si>
  <si>
    <t>Odbor za reviziju i Nadzorni odbor trebaju savjesno vršiti poslove koje su u njihovoj nadležnosti</t>
  </si>
  <si>
    <t>Trogodišnji plan poslovanja, Društvo je dužno dostaviti Uredu za reviziju institucija u FBiH u skladu sa odredbama člana 22. Zakona o javnim preduzećima u Federaciji Bosne i Hercegovine.</t>
  </si>
  <si>
    <t>Radi fer i istinite prezentacije finansijskih izvještaja, prihode iskazivati u skladu sa paragrafima 22., 33. i 92 MSFI - Okvira za sastavljanje i prezentaciju finansijskih izvještaja.</t>
  </si>
  <si>
    <t>Isplatu naknada članovima Nadzornog odbora i Odbora za reviziju regulirati kako propisuje Zakon o privrednim društvima.</t>
  </si>
  <si>
    <t>Ugovore o privremenim i povremenim poslovima zaključivati samo za poslove koji nisu sistematizovani Pravilnikom o unutarnjoj organizaciji Društva i sistematizaciji radnih mjesta i samo u slučajevima i na način predviđen članom 166. Zakona o radu.</t>
  </si>
  <si>
    <t>Izdatke za reklamu i sponzorstva vršiti u visini odobrenih sredstava od strane Nadzornog odbora</t>
  </si>
  <si>
    <t>Imovinu koja ne ispunjava uslove za priznavanje sredstva u skladu sa paragrafom 89. MSFI  isknjižiti iz poslovnih evidencija Društva radi realnog iskazivanja imovine i kapitala</t>
  </si>
  <si>
    <t>Nematerijalnu imovinu iskazati u knjigovodstvenim evidencijama u skladu sa MRS 38 – Nematerijalna imovina</t>
  </si>
  <si>
    <t>Na datum bilansa vršiti procjenu postoje li bilo kakvi pokazatelji da je vrijednost nekog sredstva umanjena i procjenu nadoknadive vrijednosti takvog sredstva, u skladu sa zahtjevom MRS 36 Umanjenje imovine</t>
  </si>
  <si>
    <t>Radi realnog iskazivanja imovine i finansijskog rezultata, izvršiti vrednovanje, odnosno usklađivanje vrijednosti zaliha materijala u skladu sa MRS 2 – Zalihe.</t>
  </si>
  <si>
    <t>Računovodstvenim politikama Društva urediti način evidentiranja potraživanja, te intezivirati aktivnosti naplate potraživanja, kako ne bi došlo do stvaranja velikih potraživanja po pojedinim korisnicima</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</si>
  <si>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</si>
  <si>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i njegovim provedbenim aktima, te vršiti nabavku samo onih roba ili usluga koje su bile predmet ugovaranja i za koje su zaključeni ugovori</t>
  </si>
  <si>
    <t>09-72/17.</t>
  </si>
  <si>
    <t>Trogodišnji plan poslovanja dostaviti Uredu za reviziju institucija u FBiH u skladu sa odredbama člana 22. Zakona o javnim preduzećima u FBiH.</t>
  </si>
  <si>
    <t>Radi sprečavanja grešaka kod izrade mjesečnih računa za usluge, unaprijediti programsko rješenje izrade mjesečnih faktura usluga za pravna lica i obrte</t>
  </si>
  <si>
    <t>Prilikom obračuna plate zaposlenicima postupati u skladu sa članom 7. Opšteg kolektivnog ugovora za teritorij Federacije BiH i članom 78. Zakona o radu, kako bi se otklonile razlike između obračunate i najniže satnice dozvoljene navednim propisima</t>
  </si>
  <si>
    <t>Preispitati opravdanost zaključivanja ugovora o djelu za poslove koji čine redovnu djelatnost Društva</t>
  </si>
  <si>
    <t>Na datum bilansa procijeniti da li postoje bilo kakvi pokazatelji da je vrijednost nekog sredstva umanjena i izvršiti procjenu nadoknadive vrijednosti takvog sredstva, u skladu sa zahtjevom MRS 36 Umanjenje imovine</t>
  </si>
  <si>
    <t>Potrebno je poduzeti aktivnosti na uređenju stanja i tačnosti podataka o zemljištima i objektima koji se iskazuju u poslovnim evidencijama Društva</t>
  </si>
  <si>
    <t>Kratokočna potraživanja iskazivati u skladu sa Računovodstvenim politikama Društva i intezivirati aktivnosti naplate potraživanja, kako ne bi došlo do stvaranja velikih potraživanja po pojedinim korisnicima i otpisivanja istih na teret rezultata poslovanja</t>
  </si>
  <si>
    <t>Rezervisanje po osnovu aktivnih sudskih sporova vršiti u skladu sa zahtjevima iz MRS – 37 Rezervisanja, potencijalne obaveze i potencijalna sredstva, kako bi finansijski izvještaji po svim bitnim pitanjima prikazali istinito i objektivno finansijski položaj i rezultat poslovanja Društva</t>
  </si>
  <si>
    <t>U skladu sa članovima 25. i 28. Zakona o računovodstvu i reviziji u FBiH, izvršiti popis imovine i obaveza i usaglasiti knjigovodstveno stanje sa stanjem utvrđenim popisom</t>
  </si>
  <si>
    <t>Postupke javnih nabavki provoditi poštujući odredbe Zakona o javnim nabavkama i njegovim provedbenim aktima;</t>
  </si>
  <si>
    <t>Donijeti i primjenjivati provedbeni propis o nabavci kojim se uređuje postupak nabavke kako je propisano članovima 34. i 35. Zakona o javnim preduzećima u Federaciji BiH</t>
  </si>
  <si>
    <t>Donijeti Pravilnik o unutrašnjoj organizaciji i sistematizaciji radnih mjesta, sa opisom poslova i radnih zadataka, te utvrđenim uslovima za obavljanje navedenih poslova.</t>
  </si>
  <si>
    <t>09-73/17.</t>
  </si>
  <si>
    <t>Pravilnik o radu iz 2011. godine uskladiti sa novim Zakonom o radu.</t>
  </si>
  <si>
    <t xml:space="preserve">Potrebno je u saradnji sa osnivačem poduzeti aktivnosti na uređenju stanja podataka o zemljištima i objektima, koja su data Društvu na upravljanje, radi njihove tačne i fer prezentacije u poslovnim evidencijama. </t>
  </si>
  <si>
    <t>Iz knjigovodstvenih evidencija isknjižiti date avanse i elemente finansijskih izvještaja priznavati u skladu sa MSFI- Okvir za sastavljanje i prezentaciju finansijskih izvještaja.</t>
  </si>
  <si>
    <t>Preporučujemo da se vođenje blagajničkih dnevnika, radi ispravnosti i kontrole blagajničkog poslovanja, vodi u skladu sa Pravilnikom o unutrašnjem platnom prometu.</t>
  </si>
  <si>
    <t>Intezivirati aktivnosti naplate potraživanja, kako ne bi došlo do stvaranja velikih potraživanja po pojedinim korisnicima i otpisivanja istih na teret rezultata poslovanja.</t>
  </si>
  <si>
    <t>Potrebno je izvršiti analizu iskazanih pozicija kapitala i zajedno sa osnivačem i ostalim nadležnim institucijama, poduzeti aktivnosti radi usaglašenja iskazanog kapitala u finansijskim izvještajima sa kapitalom iskazanim u sudskom registru.</t>
  </si>
  <si>
    <t>Poštivati odredbe Zakona o javnim preduzećima, posebno u dijelovima za čije aktivnosti je potrebna saglasnost organa upravljanja Društva.</t>
  </si>
  <si>
    <t>Poštovati odredbe Zakona o javnim nabavkama u dijelu odabira pravilnog postupka nabavke;</t>
  </si>
  <si>
    <t>Donijeti i primjenjivati provedbeni propis o nabavci kojim se uređuje postupak nabavke, kako je propisano članovima 34. i 35. Zakona o javnim preduzećima u FBiH.</t>
  </si>
  <si>
    <t>17.</t>
  </si>
  <si>
    <t>18.</t>
  </si>
  <si>
    <t>19.</t>
  </si>
  <si>
    <t>20.</t>
  </si>
  <si>
    <t>21.</t>
  </si>
  <si>
    <t>22.</t>
  </si>
  <si>
    <t>23.</t>
  </si>
  <si>
    <r>
      <t xml:space="preserve">Preispitati primjenu zaključenih protokola sa bankama i preduzeti aktivnosti u cilju naplate </t>
    </r>
    <r>
      <rPr>
        <sz val="10"/>
        <rFont val="Calibri"/>
        <family val="2"/>
        <charset val="238"/>
      </rPr>
      <t>potraživanja po osnovu više isplaćenih sredstava naknada iz boračko - invalidske zaštite.</t>
    </r>
  </si>
  <si>
    <t>Poštivati član 8. Uredbe o načinu osnivanja i utvrđivanju visine naknade za rad radnih tijela osnovanih od strane Vlade FBiH i rukovodioca Federalnih organa državne službe;</t>
  </si>
  <si>
    <t xml:space="preserve">U skladu sa odredbama Zakona o budžetima u FBiH obaveze su preuzete samo do visine utvrđene u posebnom dijelu budžeta.
</t>
  </si>
  <si>
    <t>Potrebno je preispitati opravdanost zaključenih ugovora o djelu za poslove koji su utvrđeni Pravilnikom o unutrašnjoj organizaciji i sistematizaciji i odnose se na redovne poslove;</t>
  </si>
  <si>
    <t>Nastaviti aktivnosti da svi potpisnici Protokola koriste podatke iz informacionog sistema, u skladu sa nadležnostima i ovlaštenjima, a koji se odnose na kontrolu prometa nafte i naftnih derivata, u cilju otkrivanje i onemogućavanje sive ekonomije i utvrđivanja stvarnih efekat u odnosu na uložena sredstva.</t>
  </si>
  <si>
    <t>Osigurati pravovremeno pokretanje postupka javnih nabavki i praćenje zaključenih ugovora u skladu sa važećim zakonskim propisima.</t>
  </si>
  <si>
    <t>Obezbijditi potrebne podatke od nosioca aktivnosti (jedinstvenu evidenciju o stanju prostora i propisana izvješća o istom) sukladno Uredbi o sadržaju i nosiocima jedinstvenog informacionog sustava, metodologiji prikupljanja i obradi podataka, te jedinstvenim obrascima na kojima se vode evidencije?</t>
  </si>
  <si>
    <t>Osigurati dosljednu primjenu Naputka o otvaranju posebnih namjenskih transakcijskih računa, načinu planiranja, prikupljanja, evidentiranja i raspolaganja sredstvima sa posebnih namjenskih transakcijskih računa otvorenih kao podračuna u okviru Jedinstvenog računa riznice?</t>
  </si>
  <si>
    <t>Svi rashodi i izdaci treba da se priznaju i iskazuju (evidentiraju) u onom periodu kada je obaveza i nastala neovisno o plaćanju u skladu sa Zakonom o budžetima u FBiH i Uredbom o računovodstvu budžeta FBiH.</t>
  </si>
  <si>
    <t>Raspodjelu sredstava „Transfer za sufinansiranje izgradnje spomen obilježja, uređenja mezarja i grobalja“ vršiti u skladu sa kriterijima i za namjene utvrđene Programom utroška sredstava na koje Vlada FBiH u skladu sa Zakonom o izvršavanju budžeta daje saglasnost.</t>
  </si>
  <si>
    <t>Preispitati primjenu zaključenih protokola sa bankama i poduzeti aktivnosti u cilju naplate potraživanja po osnovu više isplaćenih sredstava naknada iz branilačko-invalidske zaštite.</t>
  </si>
  <si>
    <t>Preispitati opravdanost plaćanja radnih tijela i komisija koji se finansiraju iz budžeta za koje članovi komisija ostvaruju pravo na naknadu i u koje se imenuju i zaposlenici, a posebno za poslove koji se obavljaju kao redovni poslovi pojedinih sektora;</t>
  </si>
  <si>
    <t>Jasno definisati opće i posebne kriterije sa utvrđenim odnosom između visine sredstava i kriterija, čijom primjenom će se osigurati ravnopravna raspodjela tekućeg transfera za pružanje pomoći pri liječenju ratnih vojnih invalida, članova porodica šehida i poginulih boraca, te demobilisanih boraca i članova njihovih užih porodica.</t>
  </si>
  <si>
    <t xml:space="preserve">Vršiti upravno – finansijski nadzor nad radom Fondacije za pružanje pomoći u rješavanju stambenih pitanja pripadnika boračkih populacija i raspodjele kreditnih i bespovratnih sredstava. </t>
  </si>
  <si>
    <t>Poboljšati funkcionisanje sistema internih kontrola u cilju otklanjanja utvrđenih nedostataka, kao i dosljedne primjene zakonskih i ostalih propisa, te uskladiti interna akta sa važećim računovodstvenim propisima.</t>
  </si>
  <si>
    <t>Isplatu naknada za rad radnih tijela vršiti samo ukoliko se ispune uslovi za isplatu propisani Uredbom o načinu osnivanja i utvrđivanju visine naknade za rad radnih tijela osnovanih od strane Vlade FBiH i rukovodilaca federalnih organa državne službe.</t>
  </si>
  <si>
    <t>Pisanim aktom definisati način alokacije, kriterije raspodjele sredstava i metodologiju vrednovanja prilikom dodjele sredstava transfera za institucije nauke i podsticaj naučno-istraživačkog rada od značaja za FBiH, u cilju transparentnijeg utroška javnih sredstava.</t>
  </si>
  <si>
    <t>Poduzeti aktivnosti kako bi se utvrdilo pitanje vlasništva Registra naučnih institucija, naučnog kadra, naučnih projekata i infrastrukturnih ulaganja u FBiH, definisati za koje troškove održavanja se sredstva dodjeljuju i uspostaviti nadzor namjenskog utroška sredstava.</t>
  </si>
  <si>
    <t>Nastaviti aktivnosti na obezbjeđenju dokumentacije o vlasništvu i posjedu građevina na osnovu kojih je izvršeno evidentiranje stalnih sredstava u Glavnoj knjizi trezora.</t>
  </si>
  <si>
    <t>U skladu sa Zaključkom Vlade FBiH sačiniti analizu ulaganja u oblast nauke, istraživanja, tehnologija i inovacija na nivou FBiH i u saradnji sa Federalnim ministarstvom finansija pripremiti procjenu mogućnosti izdvajanja iz Budžeta FBiH za oblast naučno-istraživačkog i istraživačko-razvojnog rada u narednom desetogodišnjem periodu, te o istom informisati Vladu FBiH.</t>
  </si>
  <si>
    <t xml:space="preserve">Poboljšati funkcionisanje sistema internih kontrola u dijelu blagajničkog poslovanja i javnih nabavki u cilju otklanjanja utvrđenih nedostataka, kao i dosljedne primjene zakonskih i ostalih propisa. </t>
  </si>
  <si>
    <t>Potrebno je da se uspostavi funkcionalniji sistem internih kontrola, a posebno u dijelu isplate naknada zaposlenih, kako bi poslovanje bilo u skladu sa postojećim zakonskim propisima</t>
  </si>
  <si>
    <t>Preispitati opravdanost isplata naknada komisijama u koje se imenuju zaposlenici, a posebno za poslove koji se obavljaju kao redovni poslovi pojedinih sektora, te obezbjediti validne dokaze za rad članova komisije izvan redovnog radnog vremena da bi se stekao osnov za isplatu naknade;</t>
  </si>
  <si>
    <t>Obračun i uplatu poreza i doprinosa na naknade za rad u radnim tijelima vršiti u skladu sa Zakonom o porezu na dohodak.</t>
  </si>
  <si>
    <t>Urediti funkcionalan sistem internih kontrola i donijeti nedostajuće interne procedure, s ciljem otklanjanja utvrđenih nepravilnosti.</t>
  </si>
  <si>
    <t>Poduzeti aktivnosti u saradnji sa Federalnim ministarstvom pravde na praćenju podataka o strukturi i obimu pruženih usluga i usaglašavanju prihoda u cilju blagovremene naplate istih.</t>
  </si>
  <si>
    <t>Poduzeti aktivnosti na uvođenju poslovanja Privredne jedinice Kozlovac u okviru KPZ-a Tuzla i Jedinstvenog računa Trezora Budžeta FBiH.</t>
  </si>
  <si>
    <t>Inicirati aktivnosti na donošenju propisa kojim će se jasno definisati status KPZ-ova i Privredne jedinice u okviru KPZ-a, kao i usklađivanje sa drugim zakonima kojim se regulišu pojedine oblasti od značaja za rad KPZ-a i Privredne jedinice.</t>
  </si>
  <si>
    <t>Potrebno je rješenja o plaćama direktora, zamjenika direktora i uposlenika koji imaju pravo na staž osiguranja sa uvećanim trajanjem uskladiti sa podzakonskim propisima.</t>
  </si>
  <si>
    <t>Prilikom naručivanja hrane i prehrambenog materijala voditi računa da su sve stavke koje se naručuju obuhvaćene ponudom na osnovu koje je sklopljen ugovor sa dobavljačem.</t>
  </si>
  <si>
    <t>Potrebno je dosljedno primjenjivati zaključene Ugovore sa JZNU Dom zdravlja „Dr. Mustafa Šehović“  Tuzla, posebno u dijelu izvještavanja o izvršenim uslugama od strane istog.</t>
  </si>
  <si>
    <t>Preispitati opravdanost formiranja radnih tijela za koje članovi istih ostvaruju pravo na naknadu i uposlenici su Kazneno-popravnog zavoda Tuzla. Obračun poreza i doprinosa nastalih po osnovu nesamostalne djelatnosti za zaposlenike istog vršiti na način propisan članom 27. Zakona o porezu na dohodak i Zakonom o doprinosima.</t>
  </si>
  <si>
    <t>U saradnji sa nadležnim institucijama poduzeti aktivnosti na rješavanju pitanja vlasništva i posjeda nad zemljištem i građevinama koje koristi KPZ Tuzla.</t>
  </si>
  <si>
    <t>Godišnji popis sredstava i izvora sredstava vršiti u skladu sa odredbama Zakona o računovodstvu i reviziji u FBiH i Pravilnika o knjigovodstvu budžeta u FBiH u cilju realnog iskazivanja istih.</t>
  </si>
  <si>
    <t>Postupke javnih nabavki provoditi u skladu sa Zakonom o javnim nabavkama za godinu za koju su budžetom odobrena sredstva i pratiti realizaciju ugovora u skladu sa odabranim ponudama i zaključenim ugovorima.</t>
  </si>
  <si>
    <t>Potrebno je blagovremeno planirati i pokrenuti proceduru zajedničkih nabavki, kako bi se ugovori o nabavci realizirali u godini za koju su sredstva Budžetom FBiH i odobrena, te kako bi se omogućilo funkcionisanje i rad u KPZ-u u skladu sa važećim propisima.</t>
  </si>
  <si>
    <t xml:space="preserve">Preispitati osnovanost zaključenog ugovora o nabavci usluga reprezentacije od Privredne jedinice, a procedurom utvrditi način korištenja usluga reprezentacije. </t>
  </si>
  <si>
    <t>U skladu sa donesenim odlukama i zaključcima Vlade FBiH, zaključenim ugovorima o komisionim poslovima i ugovorima o formiranju namjenskog dugoročnog depozita sa Razvojnom bankom FBiH nastviti aktivnosti u cilju efikasnog korištenja budžetskih sredstava koja se nalaze na računu namjenskog dugoročnog depozita Vlade FBiH - Federalno ministarstvo razvoja, poduzetništva i obrta kod Razvojne banke FBiH.</t>
  </si>
  <si>
    <t>Poduzeti radnje na izradi Zakona koji su neophodni za obvaljanje poslova Federalne uprave.</t>
  </si>
  <si>
    <t>Dosljedno primjenjivati  zakonske, podzakonske i opće akte.</t>
  </si>
  <si>
    <t>Donositi odgovarajuće propise koji su neophodni za obavljanje djelatnosti.</t>
  </si>
  <si>
    <t>Adekvatno vršiti nadzor na izvršenju ugovora i plaćanja izvršenog posla.</t>
  </si>
  <si>
    <t>Nabavu stalnih sredstava vršiti iz sredstava predviđenih fianasijskim planom i u skladu sa Uredbom o postupku nabavke roba i ustupanja radova.</t>
  </si>
  <si>
    <t>Popis stalnih sredstava vršiti u skladu sa članom 22. i 23. Zakona o računovodstvu i člana 73., 74. i 75. Pravilnika o knjigovodtsvu budžeta u Federaciji BiH.</t>
  </si>
  <si>
    <t>Federalna uprava u skladu sa članom 10. Pravilnika o knjigovodstvu budžeta FBiH treba ustanoviti fondovsku klasifikaciju - fond namjenskih prihoda koja će mu omogućiti evidentiranje i praćenje vlastitih prihoda.</t>
  </si>
  <si>
    <t>Evidentiranje poslovnih promjena vršiti u skladu sa Pravilnikom o knjigovodtsvu budžeta  F BiH.</t>
  </si>
  <si>
    <t>Sačiniti zabilješke uz finansijke izvještaje u smislu Računovodstvenih standarda.</t>
  </si>
  <si>
    <t>U saradnji sa općinskim pravobraniteljstvom sagledati mogućnost naplate utuženih potraživanja po osnovu kratkoročnih plasmana (pozajmica) iz perioda 1995 i 1996.godina ili otpisa nakon donešene odluke o istom.</t>
  </si>
  <si>
    <t>Da se obezbijedi prikupljanje planiranih prihoda u skladu sa Zakonom o budžetu u FBiH, Zakonom o izvršenju budžeta Hercegbosanske županije, Zakonom o šumama u FBiH i Hercegbosanske županije radi neometanog poslovanja. Navedeno se posebno odnosi na komunalne takse od poreznih obveznika i doprinosa po osnovu korištenja šuma od Vlade Hercegbosanske županije. Preporučujemo menadžmentu općine Glamoč da u saradnji sa Vladom hercegbosanske županije utvrdi iznos koji pripada Općini po osnovu korištenja šuma, kako bi se prihodi realno planirali.</t>
  </si>
  <si>
    <t xml:space="preserve">Potrebno je obračunati i uplatiti porez na dodana primanja općinskih vijećnika sukladno zakonskim propisima. </t>
  </si>
  <si>
    <t>Ugovore o djelu zaključivati samo u isključivim slučajevima i za poslove koji nisu sistematizirani Pravilnikom o unutrašnjoj organizaciji</t>
  </si>
  <si>
    <t>Tekstualni dio Izvješća uz Godišnja izvješća treba sadržavati obrazloženje izvršenja proračuna a i analize propisane člankom 19. i 20. Uredbe o računovodstvu proračuna u FBiH i članka 30. Pravilnika o financijskom izvješćivanju i godišnjem obračunu proračuna u FBiH.</t>
  </si>
  <si>
    <t xml:space="preserve">Potencijalne obveze temeljem sudbenih sporova iskazivati u izvanbilančnoj evidenciji sukladno Zakonu o računovodstvu i reviziji. </t>
  </si>
  <si>
    <t>Uspostaviti interni reviziju u skladu sa članom 9. satva 2. Pravilnika o kroterijima za uspostavljanje jedinice za internu reviziju u javnom sektoru u FBiH.</t>
  </si>
  <si>
    <t>Na naknade za angažman uposlenika u komisijama, obračunati poreze i doprinose po stopama predviđenim za prihode od nesamostalne djelastnosti, kako je propisano članom 27. Zakona o porezu na dohodak.</t>
  </si>
  <si>
    <t>Poboljšati  i uskladiti postojeće procedure interne kontrole sa zakonskim i podzakonskim propisima, i donijeti Procedure za stvaranje obaveza, u skladu sa navedenim Smjernicama te iste dosljedno primjenjivati.</t>
  </si>
  <si>
    <t>U cilju unapređenja sistema internih kontrola i osiguranja kontinuiranog nadzora nad poslovanjem Zavoda, uspostaviti funkciju internog revizora, u skladu sa Zakonom o internoj reviziji u javnom sektoru u FBiH.</t>
  </si>
  <si>
    <t>Dosljedno poštovati Zakon o budžetima u FBiH u dijelu korištenja sredstava samo do visine utvrđene u njegovom Posebnom dijelu, i  iskazivati pozicije u koloni planiranih sredstava u Godišnjem finansijskom izvještaju u skladu sa Finansijskim planom, kako bi podaci bili mjerljivi i uporedivi.</t>
  </si>
  <si>
    <t xml:space="preserve">Finansijski plan sačinjavati tako da isti sadrži detaljna obrazloženja u Posebnom dijelu Finansijskog plana na osnovu kojih se omogućava analiza planiranih sredstava, sačinjavati Plan nabavke stalnih sredstava u skladu sa Zakonom o budžetima u FBiH, i u Finansijskom planu planirati broj radnih mjesta i kvalifikacionua  strukturu zaposlenih. </t>
  </si>
  <si>
    <t>Osigurati korištenje sredstava tekuće rezerve, za hitne i nepredviđene izdatke, u skladu sa Zakonom o budžetima u FBiH, kao i donijeti odluku o korištenju tekuće rezerve i kriterija za upotrebu sredstava tekuće rezerve od strane Upravnog odbora.</t>
  </si>
  <si>
    <t>U saradnji sa Ministarstvom zdravstva ZE DO kantona inicirati aktivnosti na usklađivanju stope doprinosa za zdravstveno osiguranje utvrđenih Odlukom o osnovicama i stopama doprinosa za obavezno zdravstveno osiguranje osiguranika ZE DO kantona sa stopama doprinosa utvrđenim Zakonom o doprinosima, i za one kategorije osiguranika za koje se plaćaju doprinosi za zdravstveno osiguranje iz Budžeta Kantona, razmotriti mogućnost utvrđivanja realnije stope doprinosa kako su to utvrdili drugi kantonalni zavodi zdravstvenog osiguranja.</t>
  </si>
  <si>
    <t>U saradnji sa Poreznom upravom poduzete aktivnosti na naplati doprinosa za zdravstveno osiguranje u skladu sa zaključenim sporazumima o izmirenju duga.</t>
  </si>
  <si>
    <t>Poduzeti zakonske mjere na naplati prihoda po osnovu zakupa poslovnog prostora iz ranijih godina i  u skladu s tim utužena potraživanja knjigovodstveno evidentirati na poziciji sumnjivih i spornih potraživanja.</t>
  </si>
  <si>
    <t>Sredstva za plaće planirati na osnovu broja i kvalifikacione strukture planiranih radih mjesta u Finansijskom planu, utvrđenih Pravilnikom o unutrašnjoj organizaciji.</t>
  </si>
  <si>
    <t>Obračun i isplata razlike plaće vrši na osnovu prethodno donesenog internog akta kojim je regulisano da se isplate razlika plaće vrše samo u izuzetnim situacijama, tj. kod izuzetno ostvarenih rezultata poslovanja i to pod uslovom da se ne posluje sa gubitkom.</t>
  </si>
  <si>
    <t>Obračun i isplata naknade troškova za topli obrok vršiti na bazi provedenih dana na radu, u skladu sa Pravilnikom o radu i osigurati racionalno trošenje sredstava, u skladu sa ostvarenim rezultatima, odnosno materijalnim mogućnostima.</t>
  </si>
  <si>
    <t>Plaćanje obaveza za rad Komisije za kontrolu bolovanja preko 42 dana, prema Kantonalnom zavodu za medicinu rada, kao i kontrola svih obaveza navedenog Zavoda, vršiti na osnovu zaključenog Ugovora o načinu ocjene radne sposobnosti usljed privremene spriječenosti za rad.</t>
  </si>
  <si>
    <t>Od Zavoda za medicinu rada zahtijevati da se u fakturi navede struktura naknade članovima tima koji vrše medicinsku obradu osiguranih lica.</t>
  </si>
  <si>
    <t>Utvrditi obavezu Kantonalnoj bolnici da dostavlja Izvještaj o radu Ljekarske komisije za odobravanje liječenja van Kantona, zajedno sa Izvještajem predsjednika Komisije, u skladu sa zaključenim Ugovorom.</t>
  </si>
  <si>
    <t>Sa članovima Ljekarske komisije za prava osiguranika zaključiti Ugovori o angažovanju, kojim se regulišu  naknada za rad i putni troškovi članova Komisije, i  osigurati pravilan obračun i isplata naknade članovima Komisije na osnovu dostavljenih mjesečnih izvještaja Komisije.</t>
  </si>
  <si>
    <t>U skladu sa Procedurama o poklonima i reprezentaciji u Zavodu, osigurati na svim računima za reprezentaciju podatke o svrsi nastalog troška reprezentacije, kao i specifikacija konzumacije jela i pića.</t>
  </si>
  <si>
    <t>Nakon usvajanja Finansijskog plana Zavoda, osigurati provođenje postupka javnih nabavki za sve tekuće nabavke, u skladu sa Zakonom o javnim nabavkama.</t>
  </si>
  <si>
    <t>Potrebno je da  Zavod preuzme aktivnu ulogu kontrole potrošnje lijekova te da  poduzme aktivnosti na kontroli propisivanja lijekova, imajući u vidu da se izdvajaju značajna finansijska sredstva za lijekove.</t>
  </si>
  <si>
    <t>U saradnji sa Ministarstvom zdravstva i Zavodom zdravstvenog osiguranja i reosiguranja FBiH, poduzeti  aktivnosti na donošenju akta kojim će detaljno biti propisano pravo na liječenje u inostranstvu, kako je propisano Zakonom o zdravstvenom osiguranju.</t>
  </si>
  <si>
    <t>Potrebno je izvršiti procjenu obaveza po osnovu paušalnih naknada i shodno tome izvršiti rezervisanje troškova za navedene izdatke u cilju istinitog i fer iskazavanja rashoda u finansijskim izvještajima.</t>
  </si>
  <si>
    <t>U saradnji sa kantonalnim Ministarstvom zdravstva poduzete aktivnosti na osiguravanju sredstava u Budžetu Kantona za uplatu doprinosa za zdravstveno osiguranje određenih kategorija osiguranika u skladu sa Odlukom o stopama doprinosa koju je donijela Skupština ZE DO Kantona.</t>
  </si>
  <si>
    <t>Potrebno ja da se  Odluka o najvišem iznosu naknade plaće koja se isplaćuje na teret kantonalnog Zavoda, uskladi sa Zakonom o zdravstvenom osiguranju, u dijelu visine naknade koja se refundira pravnim i fizičkim licima.</t>
  </si>
  <si>
    <t>Osigurati pravilno knjigovodstveno evidentiranje obaveza po osnovu refundacije naknada plate u skladu sa Pravilnikom o knjigovodstvu budžeta u FBiH.</t>
  </si>
  <si>
    <t>Kod odlučivanja o izdvajanju sredstava za investiciona ulaganja i investiciono održavanje u zdravstvenim ustanovama, voditi računa o odredbama Zakona o zdravstvenom zaštiti, kojim je regulisano da su navedena izdvajanja u nadležnosti osnivača zdravstvene ustanove, kao i realne mogućnosti izdvajanja sredstava, kako ista ne bi ugrozila poslovanje Zavoda, a sredstva bi se koristila za obavezno zdravstveno osiguranje.</t>
  </si>
  <si>
    <t>Izvršiti usaglašavanje sredstava i izvora sredstava Zavoda, te obračun amortizacije građevinskih objekata vršiti u skladu sa Pravilnikom o knjigovodstvu budžeta u FBiH.</t>
  </si>
  <si>
    <t>Popis sitnog inventara, obaveza i potraživanja po svim dobavljačima i kupcima, kao i formiranje Centralne popisne komisije vršiti u skladu sa Pravilnikom o knjigovodstvu budžeta u FBiH, Uredbom o računovodstvu budžeta u FBiH i Pravilnikom o popisu Zavoda.</t>
  </si>
  <si>
    <t>Isknjižavanje rashodovanih stalnih sredstava iz poslovnih knjiga vršiti nakon što posebna komisija izvrši odstranjivanje imovine iz Zavoda (uništenje, prodaja ili ustupanje bez naknade), sačini zapisnik, te direktor donese odluku o načinu likvidiranja imovine.</t>
  </si>
  <si>
    <t>Putem komunikacije sa višim kantonalnim i federalnim nivoima adekvatnim izvještavanjem i ukazivanjem na stanje IT sistema utjecati na aktivnosti razvoja IT sistema Zavoda kako bi se osigurali potrebni kapaciteti u svim slojevima (ljudski,softverski, hardverski,j komunikacijski) za povezivanje IT sistema unutar Zavoda, zatim sa IT sistemima zdravstvenih ustanova i ugovornih apoteka u svrhu osiguranja adekvatne kontrole korištenja osnovnog zdravstvenog osiguranja i javnih sredstava za tu namjenu.</t>
  </si>
  <si>
    <t>U  komunikaciji sa Poreznom upravom FBiH iznaći adekvatna rješenja za dostavu kompletnih podataka putem interfejsa sa JIS sistemom.</t>
  </si>
  <si>
    <t>Potrebno je izgraditi  baznu  infrastrukturu Zavoda i omogućiti korištenje novih tehnologija i modernih oblika poslovne komunikacije.</t>
  </si>
  <si>
    <t>Potrebno je izraditi web stranicu Zavoda, kako bi se kroz ovaj oblik komunikacije sa okruženjem osigurala objava bitnih sadržaja za Zavod i korisnike zdravstvenog osiguranja i javnost.Sistemski</t>
  </si>
  <si>
    <t>Osiguranti adekvatne kontrole okruženja prostorije u kojima je smještena oprema.</t>
  </si>
  <si>
    <t>Potrebno je da menadžment Zavoda otkloni nedostatke vezane za funkcinisanje računovodstvenog sistema, u cilju sprečavanja i otkrivanja grešaka, tačnosti računovodstvenih evidencija, objektivnog i fer finansijskog izvještavanja i da osigura  dosljedna primjena Pravilnika o knjigovodstvu budžeta u FBiH i Računovodstvenih politika za budžet i budžetske korisnike.</t>
  </si>
  <si>
    <t>Potrebno je zahtijevati od zdravstvenih ustanova da vrše redovnu mjesečnu uplatu participacije na račun Zavoda, kako bi prihodi Zavoda bili realno iskazani u periodu kada je participacija naplaćena, i osigurati praćenje namjenskog trošenja sredstava participacije u skladu sa Odlukom Upravnog odbora Zavoda.</t>
  </si>
  <si>
    <t>Poduzeti aktivnosti na poboljšanju Pravilnika o internoj kontroli, kako bi isti bio sačinjen u skladu sa Smjernicama za jačanje interne kontrole kod budžetskih korisnika i izvršiti procjenu rizika za poslovne aktivnosti Zavoda.</t>
  </si>
  <si>
    <t>Odlukom Upravnog odbora Zavoda, kao i Ugovorom sa Kantonalnom bolnicom, precizirati broj članova Komisije za liječenje van Kantona, visinu naknade članovima Komisije, kao i plaća i toplog obroka sekretaru Komisije, te visina ostalih troškova koji ulaze u naknadu Komisije.</t>
  </si>
  <si>
    <t>Potrebno je da Zavod za javno zdravstvo sačinjava izvještaje u skladu sa Odlukom o osnovama, kriterijima i mjerilima za zaključivanje ugovora između Zavoda i zdravstvenih ustanova u obliku sumarnog prikaza sa datim mišljenjem o izvršenim zdravstvenim uslugama po vrsti, obimu i kvaliteti.</t>
  </si>
  <si>
    <t> U cilju istinitog i fer prikazivanja pozicija u finansijskim izvještajima, osigurati pravilno knjigovodstveno evidentiranje obaveza u momentu nastanka događaja u skladu sa Uredbom o računovodstvu budžeta u FBiH i Pravilnikom o knjigovodstvu budžeta u FBiH.</t>
  </si>
  <si>
    <t>Potrebno je izvršiti procjenu vijeka trajanja, odnosno korištenja softvera za elektronske zdravstvene kartone, te na osnovu iste, u skladu sa članom 27. Zakona o računovodstvu i reviziji u FBiH, izvršiti obračun amortizacije u cilju istinitog i fer iskazivanja stalnih sredstava i izvora stalnih sredstava u Glavnoj knjizi i finansijskim izvještajima.</t>
  </si>
  <si>
    <t>Poduzeti aktivnosti na kontroli da li ugovorene apoteke poštuju Ugovor o pružanju farmaceutskih usluga.</t>
  </si>
  <si>
    <t>Godišnji popis sredstava i izvora sredstava vršiti u skladu sa odredbama Zakona o računovodstvu i reviziji u FBiH, Uredbe o računovodstvu budžeta u FBiH i Pravilnika o knjigovodstvu budžeta u FBiH u cilju realnog iskazivanja istih.</t>
  </si>
  <si>
    <t>Potrebno je u saradnji sa Zavodom zdravstvenog osiguranja i reosiguranja FBiH utvrditi stvarne iznose potraživanja i obaveza po osnovu zaključenih Ugovora o socijalnom osiguranju i na osnovu konstatovanog izvršiti korekcije u evidencijama Zavoda.</t>
  </si>
  <si>
    <t>Inicirati izradu strategije  IT razvoja zdravstva u kantonu, osigurati izradu i usvajanje IT strategije Zavoda u cilju izgradnje informacionog sistema u Zavodu u skladu sa poslovnim ciljevima.</t>
  </si>
  <si>
    <t>Izvršiti sveobuhvatnu kost benefit analizu implementiranih softverskih rješenja za podršku zdravstvenim procesima, u cilju procjene isplativosti  istih  i iznalaženje optimalnih rješenja i modela licenciranja.</t>
  </si>
  <si>
    <t>Osigurati potrebne materijalne i ljudske resurse za izgradnju integralnog informacionog sistema zdravstva na kantonu.</t>
  </si>
  <si>
    <t>Preispitati zaključke Upravanog odbora po pitanju ispravke nenaplaćenih potraživanja na teret rashoda, obzirom da isti utiču na realnost finansijskih izvještaja i poduzeti odgovarajuće aktivnosti po navedenom.</t>
  </si>
  <si>
    <t>Godišnji popis stalnih sredstava vršiti u skladu sa odredbama Zakona o računovdstvu i reviziji u Federaciji BiH i Pravilnika o popisu sredstva i izvora sredstava JZU UKC Tuzla.</t>
  </si>
  <si>
    <t>Postupke javnih nabavki pokretati na vrijeme uzimajući u obzir rokove za provedbu istih, a tendersku dokumentaciju pripremati u skladu sa Zakonom o javnim nabavkama, uvažavajući sve aspekte postupka nabavke i informacije neophodne za uspješno sprovođenje postupaka.</t>
  </si>
  <si>
    <t>Vršiti procjenu i određivanje vrijednosti javnih nabavki u skladu sa članom 15. Zakona o javnim nabavkama posebno u dijelu koji se odnosi na medicinsku i drugu opremu.</t>
  </si>
  <si>
    <t>Osigurati korištenje razvijenih funkcionalnosti aplikativnog sistema Visus, kao i razvoj novih funkcionalnosti kontrole radnog vremena.</t>
  </si>
  <si>
    <t>Izraditi i usvojiti strateški plan razvoja i akcione planove za provođenje u cilju izgradnje informacionog sistema u skladu sa poslovnim ciljevima Ustanove.</t>
  </si>
  <si>
    <t>Osigurati ažurne sigurnosne IT procedure.</t>
  </si>
  <si>
    <t>U skladu sa finansijskim mogućnostima vršiti nadogradnju IT infrastrukture Ustanove.</t>
  </si>
  <si>
    <t>Prilikom zaključivanja ugovora sa zavodima zdravstvenog osiguranja županija koje su suosnivači KB Mostar jasno definirati način plaćanja izvrenih usluga</t>
  </si>
  <si>
    <t>Pravo na naknadu za odvojeni život regulirati donoenjem pojedinačnih rjeenja, od strane menadmenta KB Mostar, za uposlenike koji ispunjavaju uvjete za ostvarivanje prava na iste,</t>
  </si>
  <si>
    <t>Obračun i uplatu poreza temeljem dodatnih primanja uposlenih vriti sukladno Zakonu o porezu na plaću i Naputka o načinu obračunavanja i plaćanja poreza na plaću, a iskazivanje naknada po osnovu rada u komisijama iskazivati na propisanoj poziciji</t>
  </si>
  <si>
    <t>Preispitati osnovanost pojedinih isplata i njihovo priznavanje kao troškova reprezentacije</t>
  </si>
  <si>
    <t>Uspostaviti evidenciju putnih naloga, a njihovo izdavanje, popunjavanje, obračun i isplatu vriti na propisan način</t>
  </si>
  <si>
    <t>Isplate po osnovu pomoći u slučaju smrti ili bolesti, kao i pomoći drugim vršiti na temelju pravovaljane dokumentacije i akta kojim će se regulirati pravo stjecanja za navedene naknade .</t>
  </si>
  <si>
    <t>Računovodstvenim politikama regulirati metodu obračuna troškova zaliha sirovina i materijala, te u kom vremenskom periodu se vri obračun istih sukladno računovodstvenim standardima.</t>
  </si>
  <si>
    <t>Osigurati u potpunosti provođenje procedura nabave roba i usluga sukladno Zakonu o javnim nabavama i Pravilniku o nabavama roba, vršenju usluga i ustupanju radova KB Mostar,</t>
  </si>
  <si>
    <t>Popis stalnih sredstava, sitnog inventara, novčanih sredstava, zaliha, obveza i potraživanja vršiti sukladno Pravilniku o popisu imovine, potraživanja, zaliha i obveza.</t>
  </si>
  <si>
    <t>Rashodovanje i isknjiavanje stalnih sredstava všiti na osnovu odluke Upravnog vijeća KB Mostar i zapisnika komisije za rashodovanje,</t>
  </si>
  <si>
    <t>Izvršiti usuglašavanje stanja stalnih sredstava iskazanog u knjigovodstvu i knjizi stalnih sredstava.</t>
  </si>
  <si>
    <t>Rashodovanje, odnosno isknjižavanje zaliha vriti temeljem Odluke Upravnog vijeća i zapisnika komisija za rashodovanje</t>
  </si>
  <si>
    <t>Računovodstvenim politikama regulirati uvjete kada se redovna potraživanja prenose na sumnjiva i sporna,</t>
  </si>
  <si>
    <t>Osigurati praćenje i naplatu potraživanja sukladno zakonskim propisima</t>
  </si>
  <si>
    <t>Internim aktom regulirati način i rokove pravdanja troškova službenog puta.</t>
  </si>
  <si>
    <t>Poduzeti intenzivne aktivnosti od strane Upravnog vijeća i menadžmenta KB Mostar na iznalaženju mogućnosti za izmirenje značajnih obaveza koje je KB Mostar stvorila, a koje bi mogle rezultirati tužbama i imati značajne posljedice na poslovanje KB Mostar. Potrebno je da KB Mostar u budućem radu uskladi novčane tijekove priliva, odliva i prihvaćanja novih obveza.</t>
  </si>
  <si>
    <t>Potrebno je da se donesu procedure kojima bi se definisala metodologija planiranja kao i procedure koje bi osigurale praćenje efikasnosti i ekonomičnosti planiranih aktivnosti</t>
  </si>
  <si>
    <t>Pravilnik o plaćama uskladiti sa Kolektivnim ugovorom o pravima i obavezama poslodavaca i zaposlenika u oblasti zdravstva na teritoriji FBiH u dijelu isplata stimulacija zaposlenicima u skladu sa materijalnim mogućnostima SKBM, te osigurati dosljednu primjenu istih</t>
  </si>
  <si>
    <t>Vrijednost zemljišta evidentirati u skladu s Pravilnikom o kontnom okviru, sadržaju konta i primjeni kontnog okvira za privredna društva radi tačne prezentacije i obračuna amortizacije u skladu sa zakonskim propisima</t>
  </si>
  <si>
    <t>Razgraničene troškove kamata budućeg perioda evidentirati i iskazivati u skladu sa Pravilnikom o kontnom okviru, sadržaju konta i primjeni kontnog okvira za privredna društva.</t>
  </si>
  <si>
    <t>Potraživanja od prodaje evidentirati i iskazivati u skladu sa Pravilnikom o kontnom okviru, sadržaju konta i primjeni kontnog okvira za privredna društva, a finansijske izvještaje sačinjavati u skladu sa Pravilnikom o računovodstvenim politikama i tačkom 33., 37. i 85. Okvira za sastavljanje i prezentaciju finansijskih izvještaja</t>
  </si>
  <si>
    <t>Direktor, Upravno vijeće i Nadzorno vijeće trebaju nastaviti poduzimati aktivnosti s ciljem hitnog uključivanja suosnivača u rješavanje finansijskih problema SKBM, kako bi se osigurao daljnji nesmetani rad SKBM</t>
  </si>
  <si>
    <t>Prilikom isplate plaća zaposlenicima vršiti isplatu pripadajućih poreza i doprinosa u skladu sa Zakonom o doprinosima, Pravilnikom o načinu obračunavanja i uplate doprinosa, Zakonom o porezu na dohodak i Pravilnikom o primjeni Zakona o porezu na dohodak.</t>
  </si>
  <si>
    <t>Izvještaj o novčanim tokovima sastavljati u skladu sa odredbama Pravilnika o sadržaju i formi finansijskih izvještaja za privredna društva</t>
  </si>
  <si>
    <t>Potrebno započeti proceduru javne nabavke prije isteka važnosti ugovora, nabavke vršiti od dobavljača sa kojima su zaključeni ugovori, primjenjivati odgovarajući postupak nabavke u skladu sa članovima 4.i 15. tačka 6. Zakona o javnim nabavkama</t>
  </si>
  <si>
    <t xml:space="preserve">Rezervisanja po izvjesnim sudskim sporovima vršiti u skladu sa MRS 37 - Rezervisanja, potencijalne obaveze i potencijalna imovina, kako bi na datum bilansa rashodi, obaveze i finansijski rezultat bili realno iskazani.
</t>
  </si>
  <si>
    <t>Ugovarati usluge po vrstama, količinama i cijenama usluga u cilju bolje kontrole izvršenja istih.</t>
  </si>
  <si>
    <t xml:space="preserve">Potrebno je da Nadzorni odbor obavlja poslove iz nadležnosti sukladno članku 16. i 18. Statuta Fonda. </t>
  </si>
  <si>
    <t>Tekuće transfere planirati na osnovu realnih parametara, uključiti dugoročne obaveze koje dospijevaju u planiranom periodu i sačiniti detaljno obrazloženje sredstava koja će se realizovati po svakom pojedinačnom transferu.</t>
  </si>
  <si>
    <t>Poštivati odredbe Godišnjeg plana rada Fonda u dijelu predviđenih rokova realizacije po javnim pozivima, kako bi se sredstva odobrila i evidentirala u godini za koju su planirana.</t>
  </si>
  <si>
    <t>Obračun i isplatu naknade troškova prevoza na posao i s posla i naknade troškova smještaja vršiti u skladu sa zakonskim propisima i Pravilnikom o plaćama i drugim primanjima Fonda.</t>
  </si>
  <si>
    <t>Preispitati opravdanost isplate naknade putnih troškova i troškova prevoza članovima Upravnog i Nadzornog odbora Fonda i pratiocima pojedinih članova, kao i članovima imenovanih komisija.</t>
  </si>
  <si>
    <t>Donijeti interni pravilnik kojim će se regulisiti visina, pravo i način korištenja sredstava reprezentacije.</t>
  </si>
  <si>
    <t>Utvrditi kriterije za eliminaciju i mjerljive kriterije za vrednovanje aplikacija i odabir korisnika novčanog stimulansa za novo zapošljavanje osoba sa invaliditetom.</t>
  </si>
  <si>
    <t>Utvrditi mjerljive kriterije za vrednovanje kvaliteta programa i projekata, mjerenje razvoja privrednih društava, povećanja produktivnosti rada aplikacija i procjenu efekata uloženih sredstava od Fonda.</t>
  </si>
  <si>
    <t>Za programe i projekte po Lot-I i Lot-II potrebno je sredstva odobravati, te priznavati samo one rashode koji su u skladu sa namjenom propisanom Pravilnikom o raspodjeli sredstava.</t>
  </si>
  <si>
    <t>Detaljnije urediti način odobravanja i pravdanja sredstava za sufinansiranje ishrane i prevoza, po programima i projektima profesionalne rehabilitacije od osoba sa invaliditetom po Lot-III, u dijelu odobravanja i pravdanja stvarno nastalih troškova.</t>
  </si>
  <si>
    <t>Osnivački kapital evidentirati i u skladu sa važećim propisima.</t>
  </si>
  <si>
    <t>Dosljedno poštovati odredbe zaključenih ugovora sa izabranim dobavljačima.</t>
  </si>
  <si>
    <t>Potrebno je da Upravni odbor Agencije, pristupi izmjenama i dopunama Pravilnika o plaćama i drugim primanjima zaposlenih u Agenciji u cilju ekonomičnog, efikasnog i efektivnog trošenja sredstava koje koristi Agencija i njenog transparentnijeg poslovanja.</t>
  </si>
  <si>
    <t xml:space="preserve">Potrebno je da organi upravljanja Agencije razmotre mogućnost da poslove likvidacionih upravnika obavljaju postojeći uposlenici Sektora za nadzor banaka u posebnom statusu, a naročito imajući u vidu da ovaj proces traje značajno dug period i da troškove obavljanja istog snosi Agencija. </t>
  </si>
  <si>
    <t>Poduzeti sve aktivnosti u cilju povrata sredstava u iznosu od 4.000.000 KM u Rezervu Agencije i izvršiti usaglašavanje knjigovodstvenog sa stvarnim stanjem sredstava Rezervi.</t>
  </si>
  <si>
    <t>Donijeti Računovodstvene politike usklađene sa zahtjevima iz standarda, kojima će se između ostalog definisati i okvir finansijskog izvještavanja Instituta. Također, donijeti i druge interne akte, te uskladiti i postojeće potrebne za rad Instituta u cilju otklanjanja uočenih propusta u internim kontrolama u skladu sa Zakonom o računovodstvu i reviziju u FBiH.</t>
  </si>
  <si>
    <t>Potrebno je da Institut postupi u skladu sa odredbama zaključenih ugovora o obavljanju poslova medicinskog vještačenja zdravstvenog stanja sa korisnicima usluga u dijelu zaključivanja aneksa ugovora i izvršenja obaveza u ugovorenom roku. Također, je neophodno obezbjediti izradu i dostavu polugodišnjih izvještaja o obavljenim medicinskim vještačenjima nadležnim kantonalnim ministarstvima</t>
  </si>
  <si>
    <t>Insistirati na ispunjenju obaveza dobavljača ugovorenih u Ugovoru o snabdijevanju prirodnim gasom u dijelu blagovremenog obavještavanja o odobrenim cijenama</t>
  </si>
  <si>
    <t>Obračun i isplate naknada po osnovu Ugovora o djelu vršiti na osnovu podnesenoga izvještaja o izvršenim poslovima, kako je definisano u Ugovorima o djelu i ovjerenog od strane ovlaštene osobe Instituta.</t>
  </si>
  <si>
    <t>Budući da se od predmetnih stanova ne mogu očekivati prilivi ekonomske koristi, da Institut nema kontrolu nad većinom stanova, a ne zadovoljavaju ni kriterije MSFI 5 - Dugotrajna imovina namijenjena prodaji i obustavljenom poslovanju, iste treba isknjižiti iz bilansne evidencije i evidentirati u vanbilansnoj evidenciji, radi realnog iskazivanja imovine i kapitala.</t>
  </si>
  <si>
    <t>Na datum bilansa vršiti procjenu postoje li bilo kakvi pokazatelji da je vrijednost nekog sredstva umanjena, odnosno procjenu nadoknadive vrijednosti za takva sredstva, u skladu sa zahtjevom MRS 36 - Umanjenje imovine</t>
  </si>
  <si>
    <t>Intenzivirati aktivnosti na povratu nekretnina u posjed, te poduzeti aktivnosti na prijenosu i uknjižbi nekretnina</t>
  </si>
  <si>
    <t>Izvršiti analizu potraživanja kupaca koja imaju „pretplatu“ i shodno tome poduzeti aktivnosti na pravilnom evidentiranju istih u skladu sa Pravilnikom o kontnom okviru, sadržaju konta i primjeni kontnog plana za privredna preduzeća i poduzeti aktivnosti na rješavanju sporne uplate od strane Federalnog ministarstva finansija iz 2011. godine</t>
  </si>
  <si>
    <t>Unaprijed naplaćene prihode evidentirati i iskazivati u skladu sa Pravilnikom o kontnom okviru, sadržaju konta i primjeni kontnog okvira za privredna društva, a finansijske izvještaje sačinjavati u skladu sa t.33., 37. i 85. Okvira za sastavljanje i prezentaciju finansijskih izvještaja</t>
  </si>
  <si>
    <t>Voditi potraživanja po ročnosti i poduzimati zakonom predviđene aktivnosti u cilju naplate istih.</t>
  </si>
  <si>
    <t>Računovodstvenim politika Instituta urediti način evidentiranja potraživanja</t>
  </si>
  <si>
    <t>Poduzeti aktivnosti na upisu osnovnog kapitala u sudski registar i njegovom usaglašavanju s kapitalom iskazanim u poslovnim knjigama</t>
  </si>
  <si>
    <t>Potrebno je da se prije provođenja popisa imovine i obaveza izvrši usaglašavanje potraživanja i obaveza sa stanjem na datum bilansa, a redovni godišnji popis imovine i obaveza izvrši na vrijeme, detaljno i sveobuhvatno u skladu sa Zakonom o računovodstvu i reviziji u FBiH, a rezultate provedenog popisa evidentirati u poslovnoj godini za koju se vrši popis imovine i obaveza</t>
  </si>
  <si>
    <t>Osigurati iskazivanje akumulirane dobiti u izvještaju o promjenama na kapitalu na osnovu knjigovodstvene evidencije</t>
  </si>
  <si>
    <t>Radi pravilnog iskazivanja imovine po fer ili tržinoj vrijednosti, u skladu sa Međunarodnim računovodstvenim standardima, intenziviraju aktivnosti na obezbjeđenju dokaza o vlasnitvu, te da se izvri procjena vrijednosti cjelokupne imovine Drutva.</t>
  </si>
  <si>
    <t>Potrebno je da se ojačaju interne kontrole nad procesima koji se odnose na prodaju roba i usluga, da se usvoje nove ili unaprijede postojeće procedure sa ciljem zatite imovine preduzeća. Nije opravdano otpisati potraživanja na teret preduzeća, zbog nepostojanja validne dokumentacije, a da prije toga nema obrazloženja zašto i kako se to desilo da nema potrebne dokumentacije.</t>
  </si>
  <si>
    <t>U cilju postizanja što veće transparentnosti u trošenju sredstava, povećanju odgovornosti za zakonitost u radu i što efikasnijem korištenju sredstava, neophodno je da se javne nabavke centralizuju, da se u svim slučajevima javnih nabavki dosljedno poštuje i provodi Zakon o javnim nabavkama BiH i da se u potpunosti postupa po procedurama propisanim provedbenim aktima i vlastitom aktu o javnim nabavkama.</t>
  </si>
  <si>
    <t>Imovinu namijenjenu prodaji vrednovati u skladu sa MSFI 5 – Dugotrajna imovina namijenjena prodaji i prestanak poslovanja, kako bi i imovina i finansijski rezultat bili realno iskazani</t>
  </si>
  <si>
    <t>Prilikom isplate plata zaposlenima vršiti isplatu i pripadajućih poreza i doprinosa u skladu sa članom 41. Zakona o javnim preduzećima u FBiH, članom 11. Zakona o doprinosima i članom 23. Pravilnika o načinu obračunavanja i uplate doprinosa, članom 23. Pravilnika o načinu obračunavanja i uplate doprinosa, Zakona o prezu na dohodak i članom 21. Pravilnika o primjeni Zakona o porezu na dohodak</t>
  </si>
  <si>
    <t>Prilikom isplate plata zaposlenima vršiti isplatu i pripadajućih poreza i doprinosa u skladu sa članom 41. Zakona o javnim preduzećima u FBiH, članom 11. Zakona o doprinosima, članom 23. Pravilnika o načinu obračunavanja i uplate doprinosa, članom 23. Pravilnika o načinu obračunavanja i uplate doprinosa, Zakona o porezu na dohodak i članom 21. Pravilnika o primjeni Zakona o porezu na dohodak</t>
  </si>
  <si>
    <t>Na datum bilansa vršiti procjenu postoje li bilo kakvi pokazatelji da je vrijednost nekog sredstva umanjena, odnosno procjenu nadoknadive vrijednosti takvog sredstva, u skladu sa zahtjevom MRS 36 Umanjenje vrijednosti sredstava. Na datum bilansa vršiti procjenu postoje li bilo kakvi pokazatelji da je vrijednost nekog sredstva umanjena, odnosno procjenu nadoknadive vrijednosti takvog sredstva, u skladu sa zahtjevom MRS 36 Umanjenje vrijednosti sredstava</t>
  </si>
  <si>
    <t>Sačiniti registar nekretnina kako bi Društvo raspolagalo podacima o ukupnom broju nekretnina sa kojim raspolaže kao i statusu vlasništva nad istim.</t>
  </si>
  <si>
    <t>Iskazati potraživanja po osnovu ugovorenih obaveza za sufinansiranje hidrosistema Široki Brijeg u skladu sa članom 18. Pravilnika o knjigovodstvu budžeta u FBiH.</t>
  </si>
  <si>
    <t>Visinu mjesečne naknade za izvršene usluge za sve korisnike usluga utvrđivati u skladu sa Odlukom o visini cijene i načinu plaćanja prikupljanja, odvoza i deponiranja komunalnog otpada.</t>
  </si>
  <si>
    <t>Postupiti po preporukama Odjela za internu reviziju.</t>
  </si>
  <si>
    <t xml:space="preserve">Kratkoročna potraživanja iskazivati u skladu sa Računovodstvenim politikama, kako bi finansijski izvještaji prikazali istinito i objektivno finansijski položaj i rezultat poslovanja Društva. </t>
  </si>
  <si>
    <t>Priznavati obaveze u skladu sa tačkom 91. Okvira za sastavljanje finansijskih izvještaja i Pravilnikom o računovodstvu i računovodstvenim politikama Društva.</t>
  </si>
  <si>
    <t>U skladu sa članovima 25. i 28. Zakona o računovodstvu i reviziji u FBiH, izvršiti popis imovine i obaveza i usaglasiti knjigovodstveno stanje sa stanjem utvrđenim popisom.</t>
  </si>
  <si>
    <t>44.</t>
  </si>
  <si>
    <t>Ministarstvo finansija treba da utvrdi tačan iznos bilansnih pozicija prijašnjeg FMO-a, Vojske FBiH i Obavještajno - sigurnosne službe FBiH i iste iskaže, te sačini detaljan pregled plana postupanja po preporukama datim u Izvještaju o reviziji finansijskih izvještaja Prijašnjeg FMO-a i Vojske FBiH za 2005. godinu.</t>
  </si>
  <si>
    <t xml:space="preserve"> 06-01/17</t>
  </si>
  <si>
    <t>Potrebno je u skladu sa Federalnim ministarstvom finansija poduzeti aktivnosti u cilju postupanja u skladu sa Pravilnikom o utvrđivanju i načinu vođenja registra budžetskih korisnika u Federaciji BiH.</t>
  </si>
  <si>
    <t>Potrebno je da se doneseni interni akti, koji se odnose na vođenje evidencije o prisutnosti na poslu i upotrebi i načinu korištenje službenih automobila dosljedno provode i da se vrši monitoring nad implementacijom istih kako bi se osigurala dosljedna primjena zakonskih i drugih propisa u izvršavanju poslova iz nadležnosti (Predstavnički dom, Zajednička služba).</t>
  </si>
  <si>
    <t>Preispitati opravdanost planiranja komisija, koje se finansiraju iz budžeta i za koje članovi istih (uposlenici Zastupničkog doma, Doma naroda, Zajedničke službe) ostvaruju pravo na naknadu, a obračun pripadajućih poreza i doprinosa na naknade za rad u komisijama vršiti u skladu sa zakonskim propisima.</t>
  </si>
  <si>
    <t>Ocjenjivanje državnih službenika i namještenika vršiti u skladu sa odredbama Zakona o državnoj službi u FBiH i Pravilnika o ocjenjivanju rada državnih službenika u organima državne službe u FBiH i Zakona o namještenicima u organima državne službe u FBiH (Predstavnički dom, Zajednička služba).</t>
  </si>
  <si>
    <t>24.</t>
  </si>
  <si>
    <t>25.</t>
  </si>
  <si>
    <t>26.</t>
  </si>
  <si>
    <t>Poduzeti aktivnosti na usklađivanju Zakona o budžetima u FBiH i Zakona o zdravstvenom osiguranju u cilju finansiranja Federalnog Fonda solidarnosti, a sredstva za finansiranje Zavoda za transfuzijsku medicinu FBiH i Agencije za kvalitet i akreditaciju u zdravstvu u FBiH – AKAZ planirati na osnovu stvarnih potreba, te izvršiti nadzor nad namjenskim utroškom sredstava.</t>
  </si>
  <si>
    <t>27.</t>
  </si>
  <si>
    <t>28.</t>
  </si>
  <si>
    <t>29.</t>
  </si>
  <si>
    <t>30.</t>
  </si>
  <si>
    <t>Utvrditi mjerljive podkriterije i obezbjediti podatke i dokumentaciju za bodovanje pojedinih kriterija i utvrđivanje prijedloga iznosa sredstava za raspodjelu transfera za sport i kulturu od značaja za FBiH, transfera za obnovu kulturno-istorijskog i građevinskog naslijeđa, za udruženja građana iz oblasti kulture, za mlade i za institucije nauke i kulture od značaja za BiH.</t>
  </si>
  <si>
    <t>31.</t>
  </si>
  <si>
    <t>32.</t>
  </si>
  <si>
    <t>33.</t>
  </si>
  <si>
    <t>34.</t>
  </si>
  <si>
    <t>35.</t>
  </si>
  <si>
    <t>36.</t>
  </si>
  <si>
    <t>37.</t>
  </si>
  <si>
    <t>38.</t>
  </si>
  <si>
    <t>39.</t>
  </si>
  <si>
    <t>40.</t>
  </si>
  <si>
    <t>41.</t>
  </si>
  <si>
    <t>42.</t>
  </si>
  <si>
    <t>43.</t>
  </si>
  <si>
    <t>45.</t>
  </si>
  <si>
    <t>46.</t>
  </si>
  <si>
    <t>47.</t>
  </si>
  <si>
    <t>48.</t>
  </si>
  <si>
    <t>Potrebno je da Vlada FBiH poduzme aktivnosti putem nadležnih institucija u vezi rješavanja statusa poslovnih prostora koji su preuzeti od prijašnjeg Federalnog ministarstva odbrane i VF.</t>
  </si>
  <si>
    <t>49.</t>
  </si>
  <si>
    <t>50.</t>
  </si>
  <si>
    <t>51.</t>
  </si>
  <si>
    <t>52.</t>
  </si>
  <si>
    <t xml:space="preserve">Izvršiti usaglašavanje stanja na kontima glavnih kategorija 16 i 36 (Finansijski i obračunski odnosi sa drugim povezanim jedinicama), te evidentiranje na istim vršiti u skladu sa Računovodstvenim politikama za budžetske korisnike i Trezor. </t>
  </si>
  <si>
    <t>53.</t>
  </si>
  <si>
    <t>Knjiženje pozitivnih i negativnih kursnih razlika sadržanih u otplatama anuiteta po vanjskom dugu vršiti u skladu sa odredbama Računovodstvenih politika za federalne budžetske korisnike i Trezor i Uputstva o planiranju i računovodstvenom evidentiranju vanjskog duga FBiH u Glavnoj knjizi Trezora.</t>
  </si>
  <si>
    <t>54.</t>
  </si>
  <si>
    <t>55.</t>
  </si>
  <si>
    <t>56.</t>
  </si>
  <si>
    <t>57.</t>
  </si>
  <si>
    <t>58.</t>
  </si>
  <si>
    <t>59.</t>
  </si>
  <si>
    <t>60.</t>
  </si>
  <si>
    <t>61.</t>
  </si>
  <si>
    <t>62.</t>
  </si>
  <si>
    <t>63.</t>
  </si>
  <si>
    <t>64.</t>
  </si>
  <si>
    <t>65.</t>
  </si>
  <si>
    <t>66.</t>
  </si>
  <si>
    <t>67.</t>
  </si>
  <si>
    <t>68.</t>
  </si>
  <si>
    <t>Potrebno je da budžetski korisnici blagovremeno predlože programe utroška sredstava transfera, kako bi se osigurala realizaciji istih u fiskalnoj godini u kojoj su i odobreni.</t>
  </si>
  <si>
    <t>Potrebno je da Vlada FBiH obezbijedi vjerodostojnu dokumentaciju o vlasništvu i posjedu građevina, na osnovu kojih je izvršeno knjigovodstveno evidentiranje u Glavnoj knjizi Trezora.</t>
  </si>
  <si>
    <t xml:space="preserve">Potrebno je da budžetski korisnici izvrše usaglašavanje stanja na kontima glavnih kategorija 16 i 36 (Finansijski i obračunski odnosi sa drugim povezanim jedinicama), a evidentiranje na istim vrše u skladu sa Računovodstvenim politikama za budžetske korisnike i Trezor. </t>
  </si>
  <si>
    <t>Potrebno je da Ministarstvo finansija, Ministarstvo rada i socijalne politike, Ministarstvo za pitanja boraca i invalida odbrambeno – oslobodilačkog rata i Vlada FBiH kratkoročna razgraničenja i obaveze evidentiraju poštujući odredbe Pravilnika o knjigovodstvu budžeta u FBiH i Računovodstvenih politika za federalne budžetske korisnike i Trezor.</t>
  </si>
  <si>
    <t>Pozitivne i negativne kursne razlike u Glavnoj knjizi Trezora, sadržane u otplatama anuiteta po vanjskom dugu Ministarstvo finansija treba da knjiži u skladu sa Računovodstvenim politikama za federalne bužetske korisnike i Trezor i Uputstvom o planiranju i računovodstvenom evidentiranju vanjskog duga FBiH.</t>
  </si>
  <si>
    <t>Potrebno je da Zastupnički dom postupa sukladno Uredbi o uvjetima, načinu korištenja i nabavi službenih putničkih automobila u organima uprave FBIH u dijelu vođenja evidencije o kretanju službenog automobila, pređenim kilometrima i utroška goriva, kontrole parkiranja vozila nakon radnog vremena, kao i pravilnog popunjavanja obrasca PN4.</t>
  </si>
  <si>
    <t>Sredstva za rad klubova Doma naroda koristiti namjenski za njihovu neposrednu aktivnost i vršenje administrativno-tehničkih i drugih poslova sukladno članku 25. Poslovnika o radu Doma naroda.</t>
  </si>
  <si>
    <t>Preispitati Pravilnik o korištenju službenih mobilnih telefona, mobilnog interneta i drugih telefona sa Zaključkom Vlade FBiH o ograničenju troškova korištenja službenih mobilnih telefona i drugih telefona u federalnim organima uprave.</t>
  </si>
  <si>
    <t xml:space="preserve">Odlukom o načinu i kriterijima raspodjele sredstava tekućih transfera utvrditi način raspodjele kojim se osigurava transparentnost u dodjeli sredstava. </t>
  </si>
  <si>
    <t>Isplate akontacija i obračun troškova službenih putovanja vršiti na način propisan važećim zakonskim i drugim propisima.</t>
  </si>
  <si>
    <t>Ugovorima o djelu obuhvatati izvršenje onih poslova koji nisu utvrđeni kao redovni poslovi i zadaci uposlenih u Uredu predsjednika FBiH. Potrebno je ugovore o djelu sukladno zakonskim propisima zaključivati jednokratno na određeno vrijeme za točno definirane poslove.</t>
  </si>
  <si>
    <t xml:space="preserve">Preporučamo poduzimanje aktivnosti na rješavanju statusa vozila evidentiranog na poziciji opreme van uporabe. </t>
  </si>
  <si>
    <t>Postupke javnih nabava provoditi sukladno Zakonu o javnim nabavama u dijelu poštivanja principa jednakog tretmana i nediskriminacije potencijalnih ponuditelja.</t>
  </si>
  <si>
    <t xml:space="preserve">Odlukama o kriterijima, načinu i postupku raspodjele sredstava tekućih transfera utvrditi način raspodjele kojim se osigurava transparentnost u dodjeli sredstava, kao i postupanje prema korisnicima koji nisu opravdali utrošak danih sredstava. </t>
  </si>
  <si>
    <t xml:space="preserve">Postupke javnih nabava provoditi sukladno Zakonu o javnim nabavama u dijelu poštivanja principa jednakog tretmana i nediskriminacije potencijalnih ponuditelja i provođenja odgovarajućih postupaka javne nabave. </t>
  </si>
  <si>
    <t>Odlukom o načinu i kriterijima raspodjele sredstava tekućih transfera utvrditi način raspodjele kojim se osigurava transparentnost u dodjeli sredstava.</t>
  </si>
  <si>
    <t>Postupke javnih nabava provoditi sukladno Zakonu o javnim nabavama za godinu za koju su proračunom odobrena sredstva i pratiti realizaciju ugovora sukladno odabranim ponudama.</t>
  </si>
  <si>
    <t>Evidentiranje poslovnih promjena vršiti u skladu sa Računovodstvenim politikama za federalne korisnike i Trezor.</t>
  </si>
  <si>
    <t>Obračun amortizacije stalnih sredstava u obliku prava vršiti u skladu sa Uredbom o računovodstvu budžeta u FBiH, Računovodstvenim politikama za federalne budžetske korisnike i Trezor i Pravilnikom o knjigovodstvu budžeta FBiH.</t>
  </si>
  <si>
    <t>Putne naloge popunjavati u cjelosti prema traženim podacima propisanog obrasca, čitkim i jasnim rukopisom i upisivati stvarnu relaciju kretanja vozila.</t>
  </si>
  <si>
    <t>Potrebno je u skladu sa Uredbom o računovodstvu budžeta u FBiH, Računovodstvenim politikama za federalne budžetske korisnike i Trezor i Pravilnikom o knjigovodstvu budžeta FBiH vršiti evidentiranje stalnih sredstava, utvrditi količinsko stvarno stanje nabavljenih stalnih sredstava u obliku prava (licenci) i isto iskazati u pomoćnim evidencijama stalnih sredstava, te vršiti obračun amortizacije stalnih sredstava u obliku prava.</t>
  </si>
  <si>
    <t>Dospjele obaveze iskazivati u skladu sa načelom modificiranog nastanka poslovnog događaja, odnosno, članom 76. Zakona o budžetima u FBiH, odredbama Pravilnika o knjigovodstvu budžeta u FBiH i Računovodstvenih politika za federalne budžetske korisnike i Trezor.</t>
  </si>
  <si>
    <t>Potrebno je nastaviti aktivnosti na potpunoj realizaciji Akcionog plana za provođenje Zakona o matičnim knjigama u skladu sa Zaključkom Vlade F BiH.</t>
  </si>
  <si>
    <t>Potrebno izvršiti analizu Pravilnika o unutrašnjoj organizaciji i sistematizaciji radnih mjesta u cilju uspostavljanja optimalnog broja uposlenih u odnosu na zakonom utvrđene nadležnosti Ministarstva.</t>
  </si>
  <si>
    <t>Organizovati internu reviziju u skladu sa važećim zakonskim i ostalim propisima.</t>
  </si>
  <si>
    <t>Nastaviti aktivnosti na smanjenju broja radnih tijela /komisija i broja članova radnih tijela za koje članovi istih ostvaruju pravo na naknadu, kao i propisno oporezivanja navedenih isplata.</t>
  </si>
  <si>
    <t>Ugovorima o djelu obuhvatiti izvršenje onih poslova koji u skladu sa Pravilnikom o unutrašnoj organizaciji nisu utrvđeni kao redovni poslovi i zadaci uposlenih Ministarstva.</t>
  </si>
  <si>
    <t>Organizovati internu reviziju u skladu sa Zakonom o internoj reviziji u Federaciji BiH.</t>
  </si>
  <si>
    <t>Nastaviti aktivnosti na uspostavljanju odgovarajućeg sistema finansijskog upravljanja i kontrole i donošenja internih propisa u skladu sa Zakonomo finansijskom upravljanju i kontroli u javnom sektoru u Fbih i drugim važećim propisima.</t>
  </si>
  <si>
    <t>Preispitati opravdanost visine godišnjih nabavki matičnih knjiga i obrazaca, a utvrđene zalihe na kraju obračunskog perioda knjižiti u skladu sa Računovodstvenim politikama za federalne budžetske korisnike.</t>
  </si>
  <si>
    <t>Preispitati opravdanost plaćanja naknada komisijama, koje se finansiraju iz budžeta i za koje članovi, uposlenici Ministarstva, ostvaruju pravo na naknadu, a obračun pripadajućih poreza i doprinosa na naknade za rad u komisijama vršiti u skladu sa važećim zakonskim i ostalim propisima.</t>
  </si>
  <si>
    <t>Pravosnažne sudske presude evidentirati na pripadajućim pozicijama rashoda i obaveza u skladu sa članom 76. Zakona o budežetima u FBiH.</t>
  </si>
  <si>
    <t xml:space="preserve">Neutrošena namjenska sredstva u cijelosti preknjižiti na kraju godine na vremenska razgraničenja sukladno Naputku o otvaranju posebnih namjenskih transakcijskih računa, načinu planiranja, prikupljanja, evidentiranja i raspolaganja sredstvima sa posebnih namjenskih transakcijskih računa otvorenih kao podračuna u okviru Jedinstvenog računa Riznice. </t>
  </si>
  <si>
    <t>Rashode iskazivati na poziciji kratkoročnih razgraničenja sukladno odredbama Pravilnika o knjigovodstvu proračuna u FBiH i Računovodstvenih politika za federalne proračunske korisnike i Riznicu.</t>
  </si>
  <si>
    <t>Knjiženje pozitivnih i negativnih kursnih razlika sadržanih u otplatama anuiteta po vanjskom dugu vršiti sukladno odredbama Računovodstvenih politika za federalne proračunske korisnike i Riznicu i Naputka o planiranju i računovodstvenom evidentiranju vanjskog duga FBiH u glavnoj knjizi Riznice.</t>
  </si>
  <si>
    <t>Temeljem izvršenih pozajmica sa posebnih namjenskih transakcijskih računa na račun Ministarstva financija, potrebno je u Glavnoj knjizi Riznice iskazati obveze i tražbine unutar organa, a prenos sredstava vršiti samo temeljem vjerodostojne dokumentacije.</t>
  </si>
  <si>
    <t>Poduzeti propisane aktivnosti i zakonom utvrđene mjere u cilju naplate tražbina od krajnjih korisnika kredita, a evidentiranje istih izvršiti sukladno odredbama Računovodstvenih politika za federalne proračunske korisnike i Riznicu.</t>
  </si>
  <si>
    <t>Preispitati Pravilnik o unutrašnjoj organizaciji i sistematizaciji i poduzeti aktivnosti na izmjeni istog, u cilju uspostavljanja optimalnog broja uposlenih za obavljanje poslova iz nadležnosti Ministarstva.</t>
  </si>
  <si>
    <t>Rashode iskazivati na poziciji kratkoročnih razgraničenja u skladu sa Pravilnikom o knjigovodstvu budžeta u FBiH i Računovodstvenih politika za federalne budžetske korisnike i Trezor.</t>
  </si>
  <si>
    <t>Pozitivne i negativne kursne razlike u Glavnoj knjizi trezora, sadržane u otplatama anuiteta po vanjskom dugu knjižiti u skladu sa Računovodstvenim politikama za federalne bužetske korisnike i Trezor i Uputstvom o planiranju i računovodstvenom evidentiranju vanjskog duga FBiH.</t>
  </si>
  <si>
    <t>Poduzeti propisane aktivnosti i zakonom utvrđene mjere u cilju naplate potraživanja od krajnjih korisnika kredita, a evidentiranje istih izvršiti u skladu sa odredbama Računovodstvenih politika za federalne budžetske korisnike i Trezor.</t>
  </si>
  <si>
    <t>Potrebno je da Ministarstvo poduzme konkretne mjere i aktivnosti, sukladno svojim nadležnostima, u cilju realizacije Zaključka Vlade FBiH od 15.01.2015. godine, odnosno iznalaženja rješenja za nesmetano poslovanje i rješavanje postojećih problema JP Željeznice FBiH.</t>
  </si>
  <si>
    <t xml:space="preserve">Izvršiti analizu Pravilnika o unutarnjoj organizaciji u cilju uspostavljanja funkcionalne i efikasne unutarnje organizacije za obavljanje poslova iz nadležnosti Ministarstva koji su utvrđeni zakonskim i drugim propisima.
</t>
  </si>
  <si>
    <t xml:space="preserve">Za obavljanje poslova iz nadležnosti Ministarstva angažiranje izvršioca vršiti sukladno Zakonu o državnoj službi u FBiH i Zakonom o namještenicima u organima državne službe u FBiH, a ugovore o djelu zaključivati za one poslove za koje je zakonskim i ostalim propisima uređena mogućnost zaključivanja istih.
</t>
  </si>
  <si>
    <t>Nabavku putem direktnog sporazuma vršiti u skladu sa Zakonom o javnim nabavkama i Pravilnikom o postupku direktnog sporazuma, takođe provođenja postupaka javne nabavke vršiti blagovremeno nakon  donošenju Budžeta.</t>
  </si>
  <si>
    <t>Izdatke za mobilne usluge  priznati samo za račune koji su ispostavljeni na ime Ministarstva s ciljem kontrole namjenskog utroška navedenih izdataka, u slučaju isplate računa za korištenje privatnih mobilnih telefona, te je potrebno dosljedno primjenjivati zakonske i ostale propise vezano za obračun i isplatu poreza i doprinosa.</t>
  </si>
  <si>
    <t>Voditi pomoćnu evidenciju prihoda i vršiti redovno usaglašavanje sa podacima iz Glavne knjige Trezora i izvještajima o naplati koje dostavlja Federalno ministarstvo finansija u skladu sa Računovodstvenim politikama za federalne budžetske korisnike i Trezor.</t>
  </si>
  <si>
    <t>Planiranje transfera vršiti u skladu sa adekvatnom analizom zahvijeva i realinih potreba insitucija i Zavoda kojima se isti dodjeljuju uz razmatranje izvještaja o najmjenskom trošenju prethodnih godina.</t>
  </si>
  <si>
    <t>Prije popisa i prije sastavljanja godišnjeg obračuna izvršiti usaglašavanje potraživanja sa stanjem na dan 31.12. u skladu sa Računovodstvenim politikama za federalne budžetske korisnike i Trezor.</t>
  </si>
  <si>
    <t>Izvršiti realizaciju raspodjele dijela prihoda ostvarenih po osnovu naknada za priređivanje igara na sreću u saradnji sa Federalnim ministarstvom finansija, te izvršiti kontrolu namjenskog trošenja sredstava za preostale korisnike u skladu sa potpisanim ugovorima.</t>
  </si>
  <si>
    <t>Poduzeti aktivnosti na uspostavljanju odgovarajućeg sistema finansijskog upravlajnja i kontrole donošenja internih propisa u skladu sa Zakonom o finansijskom upravljanju i kontroli u javnom sektoru u FBiH i drugim prppisima u cilju jačanja internih kontrola i otklanjanja utvrđenih nepravilnosti.</t>
  </si>
  <si>
    <t>Uspostaviti efikasan sistem internih kontrola, u cilju otklanjanja utvrđenih nedostataka, dosljedne primjene zakonskih i ostalih propisa i realizacije odluka Vlade FBiH.</t>
  </si>
  <si>
    <t>Potrebno je da tekstualno izvješće uz Godišnja izvješća sadrži obrazloženje izvršenja proračuna i analize propisane Pravilnikom o financijskom izvješćivanju i godišnjem obračunu proračuna u FBiH.</t>
  </si>
  <si>
    <t>Preispitati opravdanost isplate naknada tehničkim sekretarima i ostalim članovima Stručnih odbora kao i članovima povjerenstava koji su zaposlenici ministarstva i obavljaju poslove iz nadležnosti istog? Da li je izvršeno usklađivanje obračuna istih sa odredbama Zakona o porezu na dohodak i poduzete aktivnosti u cilju ukidanja istih.</t>
  </si>
  <si>
    <t>Preispitati da li su poduzete aktivnosti na povratu neosnovano isplaćenih troškova dodatnog školovanja sekretara ministarstva i vozača, te preispitati način izbora uposlenika koji imaju pravo na stručno obrazovanje i usavršavanje.</t>
  </si>
  <si>
    <t>Donijeti mjerljive i dovoljno razrađene kriterije koji služe za ocjenu, vrednovanje i rangiranje aplikacija za projekte sanacije šteta nastalih uslijed poplava i klizišta i projekte utopljavanja zgrada radi uštede energije.</t>
  </si>
  <si>
    <t>Odabir projekata za sanaciju šteta nastalih uslijed poplava i klizišta i projekata utopljavanja zgrada radi uštede energije vršiti na osnovu javnog poziva i mjerljivih kriterija, te odluke o raspodjeli sredstava donositi sukladno odredbama Zakona o izvršavanju Proračuna FBiH i Odluke Vlade FBiH o usvajanju programa i kriterija raspodjele sredstava.</t>
  </si>
  <si>
    <t>Poštovati odredbe zaključenih ugovora o sufinansiranju projekata sanacije šteta nastalih usljed poplava i klizišta i projekata utopljavanja zgrada radi uštede energije.</t>
  </si>
  <si>
    <t>Poštovati rokove utvrđene provedbenim aktima za realizaciju Transfera za rješavanje problema Roma u oblasti stambenog zbrinjavanja.</t>
  </si>
  <si>
    <t>Poštovati odredbe Računovodstvenih politika za federalne proračunske korisnike i riznicu i na poziciji kapitalnih transfera iskazuju samo sredstva koja predstavljaju nepovratna davanja u svrhu nabave kapitalne (dugotrajne, stalne) imovine i kapitalnih ulaganja koja predstavljaju kapitalno sredstvo nekog drugog pravnog lica.</t>
  </si>
  <si>
    <t>Donijeti mjerljive i dovoljno razrađene kriterije koji služe za ocjenu, vrednovanje i rangiranje aplikacija kapitalnih transfera za zaštitu nacionalnih spomenika.</t>
  </si>
  <si>
    <t>Odabir projekata vršiti na osnovu javnog poziva i mjerljivih kriterija, a odluke o raspodjeli sredstava donose sukladno  odredbama Zakona o izvršavanju Proračuna FBiH i Odluke Vlade FBiH o usvajanju programa i kriterija raspodjele sredstava.</t>
  </si>
  <si>
    <t>Poduzeti aktivnosti prema nadležnim institucijama da se Prostorni plan Federacije BiH za period 2008-2028. godine i Prostorni plan Područja posebnih obilježja od značaja za Federaciju BiH ”Autocesta na koridoru Vc“ za period 2008-2028. godine usvoje na Domu naroda Parlamenta FBiH.</t>
  </si>
  <si>
    <t>Okončati aktivnosti na izradi korigovanog Nacrta plana (Regulacionog plana povijesnog gradskog područja Počitelj za period 2008-2028. godine) i korigovanog Prednacrta plana (Regulacionog plana historijskog gradskog područja Blagaj za period 2011.-2021. godine) kako bi iste usvojio Parlament FBiH.</t>
  </si>
  <si>
    <t>Obezbijediti bankarsku garanciju od strane Nosioca izrade Regulacionog plana povijesnog gradskog područja Počitelj za period 2008-2028. godine.</t>
  </si>
  <si>
    <t>Evidentiranje stalnih sredstava u obliku prava vršiti sukladno odredbama Računovodstvenih politika za federalne proračunske korisnike i Riznicu.</t>
  </si>
  <si>
    <t>Okončati aktivnosti na usaglašavanju internih akata sa važećom zakonskom i podzakonskom regulativom te da se izvrši procjena rizika za sve značajne poslovne procese.</t>
  </si>
  <si>
    <t>Poboljšati funkcionisanje sistema internih kontrola u dijelu raspodjele i realizacije transfera, okončanja planiranih aktivnosti, imenovanja zaposlenika u radu komisija, imenovanja komisije za godišnji popis, isplate naknada zaposlenicima za rad u komisijama i provođenju javnih nabavki.</t>
  </si>
  <si>
    <t>Obračun i uplatu pratećih poreza i doprinosa na naknade po osnovu rada zaposlenika u komisijama vršiti u skladu sa  odredbama člana 10. i 27. Zakona o porezu na dohodak i člana 8. Pravilnika o primjeni Zakona o porezu na dohodak.</t>
  </si>
  <si>
    <t>Rashode i obaveze priznavati na osnovu nastanka poslovnog događaja (obaveze) i u izvještajnom periodu na koji se odnose, neovisno od plaćanja, u skladu s članom 76. Zakona o budžetima u FBiH a obaveze stvarati samo do iznosa odobrenog Budžetom.</t>
  </si>
  <si>
    <t>Donijeti dovoljno razrađene i mjerljive kriterije koji će poslužiti za ocjenu, vrednovanje i rangiranje aplikacija za projekte sanacije šteta nastalih usljed poplava i klizišta i projekte utopljavanja zgrada radi uštede energije s ciljem objektivnog odabira aplikacija  a odabir projekata vršiti na osnovu mjerljivih kriterija, u skladu sa odredbama Zakona o izvršavanju Budžeta FBiH za 2016. godinu i Odluke o usvajanju programa i kriterija raspodjele sredstava.</t>
  </si>
  <si>
    <t>Uspostaviti adekvatan nadzor nad utroškom sredstava tekućih transfera kako bi se osiguralo poštivanje odredbi zaključenih ugovora o sufinansiranju projekata i namjenski utrošak sredstava.</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</si>
  <si>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</si>
  <si>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kapitalnih transfera za zaštitu nacionalnih spomenika i definisati dokumentaciju koja je dokaz o ispunjavanju navedenih uslova koji će poslužiti kao osnova za objektivno vrednovanje i rangiranje aplikacija korisnika transfera.</t>
  </si>
  <si>
    <t>Poduzeti aktivnosti kako bi se utrošak sredstava kapitalnih transfera za zaštitu nacionalnih spomenika vršio u skladu sa zaključenim ugovorima o sufinansiranju.</t>
  </si>
  <si>
    <t>Uspostaviti evidenciju softverske imovine u Ministarstvu, u skladu sa Uredbom o upravljanju softverskom imovinom u upotrebi u federalnim organima uprave, federalnim upravnim organizacijama, stručnim i drugim službama Vlade FBiH.</t>
  </si>
  <si>
    <t>Poduzeti aktivnosti na usuglašavanju Pravilnika o unutrašnjoj organizaciji i u okviru vlastite organizacije uspostaviti Jedinicu za implementaciju projekta, u skladu s  odredbama Uredbe o načinu i kriterijima za pripremu, izradu i praćenje realizacije programa javnih investicija.</t>
  </si>
  <si>
    <t>Potrebno je da Ministarstvo poduzme aktivnosti u okviru svojih nadležnosti kako bi se usaglasili stavovi Nosioca izrade i Savjeta plana „Regulacionog plana historijskog gradskog područja Počitelj za period 2008-2028. godine i okončala izrada Nacrta plana.</t>
  </si>
  <si>
    <t>Poduzeti aktivnosti iz nadležnosti Ministarstva, kako bi nosioci aktivnosti jedinstvenog informacionog sistema (GIS) dostavili potrebne podatke u skladu sa Uredbom o sadržaju i nosiocima jedinstvenog informacionog sistema, metodologiji prikupljanja i obradi podataka, te jedinstvenim obrascima na kojima se vode evidencije.</t>
  </si>
  <si>
    <t>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t>
  </si>
  <si>
    <t>Poduzeti aktivnosti da se interna revizija obavlja u skladu sa aktivnostima definisanim Zakonom o internoj reviziji FBiH, te ostalim podzakonskim propisima u dijelu redovne identifikacije i procjene rizika, kao i dokumentovanja praćenja aktivnosti poduzetih po preporukama internog revizora.</t>
  </si>
  <si>
    <t>Osigurati izvršenje od strane nadležne institucije kontrolu i superkontrolu unesenih podataka u Registar klijenata i Registar poljoprivrednih gazdinstava s obzirom da su navedeni ulazni podatak u novi softver za obradu novčanih poticaja u poljoprivredi.</t>
  </si>
  <si>
    <t>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t>
  </si>
  <si>
    <t>Preispitati opravdanost isplate zaposlenicima po osnovu rada u komisijama za obavljanje poslova iz nadležnosti Ministarstva kao i zaključivanje Ugovora o djelu za poslove koji su sistematizovani Pravilnikom o unutrašnjoj organizaciji Ministarstva.</t>
  </si>
  <si>
    <t xml:space="preserve">
Obračun i uplatu poreza i doprinosa na naknade za rad u radnim tijelima vršiti u skladu sa važećim zakonskim i drugim propisima.
</t>
  </si>
  <si>
    <t>Obaveze, odnosno rashode na teret budžetske godine stvarati u skladu sa Zakonom o budžetima u FBiH i Zakonom o izvršavanju budžeta u FBiH, samo za namjene i do visine utvrđene u Posebnom dijelu Budžeta.</t>
  </si>
  <si>
    <t>Nadležni u Ministarstvu zajedno sa Kantonalnom poljoprivrednom inspekcijom i Federalnom upravom za inspekcijske poslove nastaviti aktivnosti na provođenju kontrole i inspekcijskog nadzora nad klijentima u fazi proizvodnje i dodijeljenim poticajnim sredstvima.</t>
  </si>
  <si>
    <t>Poduzeti aktivnosti da se usaglasi knjigovodstveno stanje sa stvarnim za mobilne telefone na osnovu zapisnika popisne komisije po pitanju nedostajućih mobilnih telefona, te usklađivanje stanja za potraživanje i obaveze izvrši u skladu sa Zakon o računovodstvu i reviziji u FBiH.</t>
  </si>
  <si>
    <t>Uspostaviti odgovarajuću analizu i kontrolu u dijelu sklapanja Ugovora i iskazivanja troškova po osnovu izdataka za mobilne telefone u cilju zaštite budžetskih sredstava.</t>
  </si>
  <si>
    <t>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 podrški.</t>
  </si>
  <si>
    <t>Osigurati kontinuirano rješavanje predmeta u ponovljenim postupcima provedenim po presudama u oblasti novčanih podrški u poljoprivredi i ruralnom razvoju u skladu sa rokovima navedenim u presudama.</t>
  </si>
  <si>
    <t>Uspostaviti adekvatne pomoćne evidencije i pisanu komunikaciju sa krajnjim korisnicima transfera kako bi se jasno i precizno utvrdio broj grla obuhvaćenih dijagnostičkim ispitivanjem.</t>
  </si>
  <si>
    <t>Potrebno je da Komisija za ruralni razvoj, na osnovu prethodno utvrđene blagovremenosti i potpunosti dostavljene dokumentacije, izvrši kontrolu na terenu preostalih neobrađenih zahtjeva aplikanata po osnovu Programa utroška sredstava poticaja za poljoprivredu za 2012. godinu i nakon utvrđenog činjeničnog stanja u saradnji sa Vladom FBiH i Federalnim ministarstvom finansija poduzme aktivnosti na konačnom rješavanju preostalih zahtjeva aplikanata po navedenom osnovu.</t>
  </si>
  <si>
    <t>Dosljedno poštivati odredbe zakonskih i ostalih propisa vezano za uspostavljanje knjigovodstvene evidencije, sačinjavanje finansijskih izvještaja i godišnjeg obračuna utroška sredstava razvojno-investicijskih projekata.</t>
  </si>
  <si>
    <t>Federalno ministarstvo razvoja, poduzetništva i obrta</t>
  </si>
  <si>
    <t>Nastaviti aktivnosti na kontinuiranom praćenju namjenskog utroška doznačenih poticajnih sredstava krajnjim korisnicima te se u slučaju nenamjenskog korištenja istih pravovremeno poduzimati odgovarajuće aktivnosti u skladu sa ovlaštenjima.</t>
  </si>
  <si>
    <t>Blagovremeno poduzeti aktivnosti na donošenju Programa utroška sredstava s kriterijima raspodjele sredstava tekućih transfera u cilju realizacije istih u fiskalnoj godini za koju su i odobreni.</t>
  </si>
  <si>
    <t>Uspostaviti vođenje evidencije o parkiranju automobila nakon radnog vremena i odrediti osobu zaduženu za kontrolu istog.</t>
  </si>
  <si>
    <t>Uskladiti interni akt Pravilnik o naknadama za putne troškove djelatnika sa Uredbom o naknadama troškova za službena putovanja u pogledu definiranja visine dnevnice, te uspostaviti vođenje evidencije o parkiranju automobila nakon radnog vremena i odrediti osobu zaduženu za kontrolu istog.</t>
  </si>
  <si>
    <t>Realizaciju provođenja Odluke Vlade FBiH za ostala domaća pozajmljivanja blagovremeno provoditi kako bi se proces odabira korisnika i odobravanje kreditnih sredstava od strane Razvojne banke FBiH proveo u toku godine u kojoj su odobrena.</t>
  </si>
  <si>
    <t>Poboljšati funkcionisanje internih kontrola dosljednom primjenom svih  internih procedura i pravila, kao i nadogradnje postojećih i donošenja novih nedostajućih akata u skladu sa važećim zakonskim propisima.</t>
  </si>
  <si>
    <t>Izvršiti analizu ulaganja u izgradnju poduzetničke infrastrukture po svakoj poduzetničkoj zoni, te analizirati ostvarene efekata dosadašnjih ulaganja u cilju procjene opravdanosti daljih ulaganja u navedeni projekat.</t>
  </si>
  <si>
    <t>Izvršiti nadzor nad plasmanom budžetskih sredstava za realizaciju Programa održivosti povratka na prostoru Republike Srpske, skupa sa Zirat Bank BiH d.d. Sarajevo, Federalnim ministarstvom razvoja, poduzetništva i obrta i Federalnim ministarstvom poljoprivrede, vodoprivrede i šumarstva. U slučaju nenamjenskog utroška sredstava i neispunjavanja obaveze upošljavanja ugovorenog broja radnika povratnika, poduzeti aktivnosti na povratu sredstava u Budžet FBiH.</t>
  </si>
  <si>
    <t>Za nabavku roba i usluga provediti postupke javne nabave u skladu sa Zakonom o javnim nabama, te zaključivati ugovore sa odabranim ponuđačima,  te postupak  javne nabavke provoditi u skladu sa procijenjenom vrijednošću nabavke, kako bi se osigurala veća konkurentnost te poštivanje principa  transparentnosti.</t>
  </si>
  <si>
    <t>Nastaviti aktivnosti sa ostalim organima i institucijama, a u skladu sa zakonskim propisima, da se za Informacioni sistem registra malih i srednjih preduzeća (ISR MSP) osiguraju blagovremeno podaci u skladu sa zaključenim protokolima sa Poreznom upravom FBiH i Agencijom za finansijske, informatičke i posredničke usluge.</t>
  </si>
  <si>
    <t>Godišnji popis imovine, potraživanja i obaveza izvršiti u skladu sa  Zakonom o računovodstvu i reviziji u FBiH, Računovodstvenim politikama za federalne budžetske korisnike i trezor i Pravilnikom o knjigovodstvu budžeta u FBiH i proknjižiti rezultate popisa u odgovarajućem periodu.</t>
  </si>
  <si>
    <t>Poboljšati funkcionisanje sistema internih kontrola u dijelu: izbora korisnika sredstava dodijeljenih za poticaje inovatorima, izgradnju poduzetničkih zona i od igara na sreću, zaključivanja ugovora o djelu, provođenja postupaka javnih nabavki i obavljanja godišnjeg popisa imovine, obaveza i potraživanja.</t>
  </si>
  <si>
    <t>Ugovore o djelu zaključivati za one poslove za koje je zakonskim i ostalim propisima uređena mogućnost zaključivanja istih i koji u skladu sa Pravilnikom o unutrašnjoj organizaciji nisu utvrđeni kao redovni poslovi i zadaci Ministarstva.</t>
  </si>
  <si>
    <t>Uspostaviti adekvatne pomoćne evidencije svih potpisanih ugovora sa korisnicima poticaja za prvo zapošljavanje i izmirenim obavezama od strane Ministarstva po istima, u cilju zadovoljavajućeg funkcionisanja sistema internih kontrola, kao i obavljanja nadzora.</t>
  </si>
  <si>
    <t>Intenzivirati aktivnosti i komunikaciju sa nadležnim institucijama u cilju zapošljavanja i samozapošljavanja nezaposlenih osoba u predviđenom obimu, kao i ispunjavanje svih odredbi potpisanih ugovora sa poslodavcima, a naročito u dijelu zadržavanja uposlenih osoba u istom roku na koji su poticane i eventualnog povrata budžetskih sredstava.</t>
  </si>
  <si>
    <t>Preispitati način bodovanja komisije po osnovu postavljenih kriterija:  „izrađena studija izvodljivosti“, „administrativni kapaciteti aplikanta“, „projekat direktno omogućava uspostavljanje novih/ proširenje postojećih ekonomskih aktivnosti u sklopu zone“ i „projekat nudi adekvatne i kvalitetne usluge za razvoj poduzetništva“, kao i kriterija čija se ispunjenosti cijeni na osnovu slobodne procjene komisije, te u skladu sa konstatovanim poduzeti adekvatne mjere i aktivnosti u cilju povećanja transparentnosti prilikom dodjele sredstava.</t>
  </si>
  <si>
    <t>Federalno ministarstvo rada i socijalne kulture</t>
  </si>
  <si>
    <t>Izvršiti nadzor i analizu ukupnih ulaganja u izgradnju poduzetničke infrastrukture za 2016. godinu, te procijeniti opravdanosti daljih ulaganja po navedenom osnovu u odnosu na ostvarene rezultate.</t>
  </si>
  <si>
    <t>Osigurati da se bodovanje pristiglih prijava za finansiranje izgradnje poduzetničkih zona vrši u potpunosti na osnovu jasnih i mjerljivih kriterija, i uz dosljedno poštivanje principa transparentnosti i pravičnosti koji će omogućiti da sredstva po navedenom osnovu dobiju sve opštine sa područja FBiH.</t>
  </si>
  <si>
    <t>Poticajna sredstva tekućeg transfera namijenjena inovatorima dodjeljivati na osnovu mjerljivih kriterija, uz prezentiranje dokaza da je inovacija priznata izdavanjem rješenje o priznavanju patenta od strane nadležne institucije.</t>
  </si>
  <si>
    <t>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t>
  </si>
  <si>
    <t>Osigurati da zapisnici o radu komisije budu potpuni u dijelu koji se odnosi na uredno arhiviranje svih faza njenog rada, a WEB stranicu Ministarstva adekvatno urediti u cilju olakšavanja pristupa potencijalnim aplikantima koji imaju pravo da se natječu za sredstva poticaja.</t>
  </si>
  <si>
    <t>Dopuniti Izvještaj  o radu Komisije za nadzor nad namjenskim utroškom sredstava transfera u dijelu davanja osvrta na konstatovane probleme u radu, kao i konkretnih primjedbi i preporuka za poboljšanje rada u narednom periodu.</t>
  </si>
  <si>
    <t>Nastaviti aktivnosti na kontinuiranom praćenju namjenskog utroška doznačenih poticajnih sredstava krajnjim korisnicima kao i da se u slučaju nenamjenskog korištenja istih pravovremeno poduzimaju odgovarajuće aktivnosti u skladu sa datim ovlaštenjima za povrat nenemjenski utrošenih sredstava.</t>
  </si>
  <si>
    <t>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Budžet FBiH.</t>
  </si>
  <si>
    <t>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t>
  </si>
  <si>
    <t>Pravosnažne sudske presude evidentirati na pripadajućih pozicijama rashoda i obaveza, u skladu sa članom 76. Zakona o budžetima u FBiH.</t>
  </si>
  <si>
    <t>Pravovremeno pokretati postupke javnih nabavki i iste vršiti u skladu sa zaključenim ugovorima i ponudama koja je bile predmet ugovaranja.</t>
  </si>
  <si>
    <t>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t>
  </si>
  <si>
    <t>Osigurati praćenje i namjensko trošenje dodijeljenih sredstava krajnjim korisnicima po osnovu prikupljenih naknada od igara na sreću.</t>
  </si>
  <si>
    <t>Federalno ministarstvo kulture i sporta</t>
  </si>
  <si>
    <t>Poduzete su aktivnosti kako bi se prilikom raspodjele transfera utvrđenih Pravilnikom o procedurama za izbor korisnika sredstava po javnom pozivu u oblasti kulturno-historijskog naslijeđa, kulture, sporta i mladih, izbjegla mogućnost da se po dva različita programa definišu identični korisnici, tako da po jednom te istom projektu ili programu apliciraju dva različita korisnika.</t>
  </si>
  <si>
    <t>Unaprijediti sistem internih kontrola u cilju otklanjanja utvrđenih nepravilnosti i donijeti nedostajuće akte i procedure kada je u pitanju raspodjela tekućih transfera.</t>
  </si>
  <si>
    <t>Preispitati opravdanosti formiranja komisija koje se finansiraju iz budžeta i za koje članovi istih ostvaruju pravo na naknadu.</t>
  </si>
  <si>
    <t xml:space="preserve">Ugovore o djelu zaključivati za one poslove za koje je zakonskim i ostalim propisima uređena mogućnost zaključivanja istih i koji u skladu sa Pravilnikom o unutrašnjoj organizaciji nisu utvrđeni kao redovni poslovi i zadaci Ministarstva. </t>
  </si>
  <si>
    <t>Preispitati opće i posebne kriterije utvrđene Odlukom o usvajanju Programa utroška sredstava za raspodjelu tekućih transfera u cilju utvrđivanja mjerljivosti istih i objektivnosti raspodjele bodova po pojedinim kriterijima (kvalitet, teritorijalna zastupljenost, posjećenost i sl.), kao i izbjegavanja mogućnosti subjektivne procjene članova komisije.</t>
  </si>
  <si>
    <t>Utvrditi manifestacije, programe i projekte kulture od značaja za BiH i FBiH koje će podržavati Ministarstvo i u skladu sa istim, donositi programe raspodjele transfera.</t>
  </si>
  <si>
    <t>U saradnji sa nadležnim organima, poduzeti aktivnosti, kako ne bi dolazilo do kašnjenja u realizaciji tekućih transfera.</t>
  </si>
  <si>
    <t>Poduzeti aktivnosti kako u narednom periodu ne bi dolazilo do prekoračenja sredstava planiranih Budžetom, a radi transparentnosti u korištenju budžetskih sredstava.</t>
  </si>
  <si>
    <t>Kod nadzora nad namjenskim utroškom doznačenih sredstava tekućih transfera poštivati odredbi zaključenih ugovora i u slučaju nenamjenskog trošenja istih poduzimati aktivnosti na povratu doznačenih sredstava.</t>
  </si>
  <si>
    <t>Preispitati način dodjele tekućeg transfera za institucije nauke i kulture od značaja za BiH i poduzeti aktivnosti sa ostalim nadležnim institucijama na konačnom rješavanju finansiranja istih.</t>
  </si>
  <si>
    <t>Intenziviranje napora da se u saradnji sa Federalnim ministarstvom okoliša i turizma donese Zakon o turističkim zajednicama i promoviranju turizma u FBiH.</t>
  </si>
  <si>
    <t>Poboljšati funkcionisanje sistema internih kontrola u dijelu: izbora korisnika i visine sredstava tekućih transfera i od priređivanja igara na sreću, vršenja nadzora i izvještavanja o utrošku istih, vršenja nadzora nad radom Fondacije za kinematografiju, zaštite imovine JP „Filmski centar Sarajevo“, isplate naknada članovima komisije, ugovora o djelu, provođenja postupka javnih nabavki i korištenja službenih vozila.</t>
  </si>
  <si>
    <t xml:space="preserve">Osigurati da se poslovi i zadaci iz nadležnosti Ministarstva, kao i upute, instrukcije i naredbe za rad obavljaju u skladu sa odredbama članova od 7. do 10., kao i članova 66., 67. i 70. Zakona o organizaciji organa uprave u FBiH.             </t>
  </si>
  <si>
    <t>Uspostaviti funkciju interne revizije u skladu sa Zakonom o internoj reviziji u javnom sektoru u FBiH i Pravilnikom o internoj reviziji budžetskih korisnika.</t>
  </si>
  <si>
    <t>Osigurati da poslove izrade Godišnjeg plana i Godišnjeg izvještaja o radu Ministarstva za predmetnu fiskalnu godinu obavljaju sekretar i rukovodioci organizacionih jedinica, u cilju pravilnog i odgovornog izvještavanja Vlade FBiH i javnosti, u skladu sa odredbama članova 9. i 20. Uredbe o planiranju rada i izvještavanju o radu Vlade BiH, federalnih ministarstava i institucija.</t>
  </si>
  <si>
    <t>Uz godišnji finansijski izvještaj sačinjavati zabilješke, u skladu sa članom 36. Zakona o računovodstvu i reviziji u FBiH i odredbama Pravilnika o izvještavanju i godišnjem obračunu u FBiH.</t>
  </si>
  <si>
    <t>Ocjenjivanje državnih službenika vršiti u skladu sa Pravilnikom o ocjenjivanju rada državnih službenika u organima državne službe u FBiH.</t>
  </si>
  <si>
    <t>Korištenje službenih vozila vršiti u skladu sa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t>
  </si>
  <si>
    <t>Preispitati opravdanost isplate naknade članovima svih komisija, u koje se imenuju  zaposlenici Ministarstva, za obavljanje poslova koje su iz nadležnosti ministarstva.</t>
  </si>
  <si>
    <t>Naknade za rad u komisijama evidentirati u skladu sa Zakonom o budžetima u FBiH i Uredbom o računovodstvu budžeta u FBiH u dijelu priznavanja rashoda u periodu kada je obaveza i nastala (načelo modificiranog događaja).</t>
  </si>
  <si>
    <t>Ugovore o djelu zaključivati za one poslove za koje je zakonskim i ostalim propisima uređena mogućnost zaključivanja istih i koji u skladu sa Pravilnikom o unutrašnjoj organizaciji nisu utvrđeni kao redovni poslovi i zadaci Ministarstva, a poslove iz nadležnosti Ministarstva obavljati sa raspoloživim ljudskim resursima.</t>
  </si>
  <si>
    <t>U Javnim pozivima za dodjelu grant sredstva Ministarstva, aplikantima propisati podnošenje posebnih dokaza o ispunjenosti općih i posebnih kriterija u cilju izbjegavanja subjektivnih procjena prilikom vrednovanja istih, odnosno transparentnog trošenja budžetskih sredstava.</t>
  </si>
  <si>
    <t>Blagovremeno poduzeti aktivnosti na donošenju Programa utroška sredstava s kriterijima raspodjele sredstava tekućih transfera Ministarstva u cilju realizacije istih u fiskalnoj godini za koju su i odobreni.</t>
  </si>
  <si>
    <t>Preispitati korigovanje predloženih iznosa krajnjim korisnicima od strane komisija za vrednovanje projekata, te na osnovu konstatovanog poduzme adekvatne mjere i aktivnosti u cilju izbjegavanja subjektivnosti i poštivanja principa transparentnosti u skladu sa članom 4. Zakona o budžetima u FBiH.</t>
  </si>
  <si>
    <t>Poduzeti aktivnosti u cilju usvajanja Strategije za mlade u skladu sa članom 25. Zakona o mladima FBiH.</t>
  </si>
  <si>
    <t>Preispitati opravdanost i svrsishodnost postojanja interventnih sredstava tekućih transfera, a naročito način raspodjele interventnih sredstava tekućih transfera u 2016. godini.</t>
  </si>
  <si>
    <t>Blagovremeno poduzeti aktivnosti na donošenju Programa utroška sredstava s kriterijima raspodjele sredstava tekućih transfera kulturnim društvima u cilju realizacije istih u fiskalnoj godini za koju su i odobreni.</t>
  </si>
  <si>
    <t>Potrebno je da Ministarstvo poduzme aktivnosti kako bi se fondacijama blagovremeno usvajao plan i program utroška sredstava, te doznačavala sredstva radi obavljanja njihovih programskih aktivnosti.</t>
  </si>
  <si>
    <t>Provesti sve zakonske mjere i aktivnosti u cilju otklanjanja uočenih nepravilnosti u radu Fondacije za kinematografiju konstatovane od strane Komisije za nadzor nad zakonitošću rada fondacija, u skladu sa članom 47. Zakona o udruženjima i fondacijama.</t>
  </si>
  <si>
    <t>Izvještaj  o radu Komisije za nadzor nad namjenskim utroškom sredstava transfera dopuniti u dijelu davanja osvrta na konstatovane probleme u radu, kao i konkretnih primjedbi i preporuka za poboljšanje rada u narednom periodu.</t>
  </si>
  <si>
    <t>Potrebno je donijeti internu proceduru/ metodologiju o načinu vršenja nadzora nad utroškom dodijeljenih sredstava transfera, te na osnovu procijenjenog rizika za određeni broj korisnika vršiti kontrole na terenu.</t>
  </si>
  <si>
    <t>Preispitati poduzete mjere i aktivnosti od strane Ministarstva u cilju utvrđivanja odgovornosti za postojeće stanje u JP „Filmski centar Sarajevo“ d.o.o.</t>
  </si>
  <si>
    <t>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t>
  </si>
  <si>
    <t>Naloge za knjiženje koji se odnose na nabavke i rashodovanja stalnih sredstava sačinjavati u skladu sa načelima dvojnog knjigovodstva, odnosno Računovodstvenim politikama za federalne budžetske korisnike i Trezor.</t>
  </si>
  <si>
    <t>Godišnji popis potraživanja i obaveza vršiti u skladu sa  Zakonom o računovodstvu i reviziji u FBiH, Računovodstvenim politikama za federalne budžetske korisnike i trezor i Pravilnikom o knjigovodstvu budžeta u FBiH, a rezultate popisa knjižiti u odgovarajućem periodu.</t>
  </si>
  <si>
    <t>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t>
  </si>
  <si>
    <t xml:space="preserve">Izvršiti analizu i procjenu rizika po osnovu pokrenutog sudskog spora protiv Ministarstva u vezi sa raspodjelom sredstava Transfera za kulturu od značaja za FBiH za 2015. godinu, te na osnovu konstatovanog poduzeti adekvatne mjere i aktivnosti u skladu sa pozitivnim zakonskim propisima.   </t>
  </si>
  <si>
    <t xml:space="preserve">Dodjelu budžetskih sredstava krajnjim korisnicima tekućih transfera vršiti uz dosljedno poštivanje utvrđenih kriterija iz Programa utroška sredstava s kriterijima raspodjele kojeg usvaja Vlada FBiH, u skladu sa odredbama Zakona o budžetima u FBiH i Zakona o izvršavanju Budžeta FBiH. </t>
  </si>
  <si>
    <t>Izvršiti nadzor nad plasiranim budžetskim sredstvima za realizaciju Programa održivosti povratka na prostoru Republike Srpske, skupa sa Zirat Bank BiH d.d. Sarajevo  u saradnji sa Federalnim ministarstvom razvoja, poduzetništva i obrta, kao i Federalnim ministarstvom poljoprivrede, vodoprivrede i šumarstva. U slučaju nenamjenskog utroška sredstava i neispunjavanja obaveze upošljavanja ugovorenog broja radnika povratnika, poduzeti aktivnosti u cilju povrata sredstava u Budžet FBiH.</t>
  </si>
  <si>
    <t>U potpunosti izvršiti monitoring nad namjenskim utroškom sredstava transfera Ministarstva realizovanih iz Budžeta FBiH za 2014. i 2015. godinu u skladu sa zaključenim ugovorima o namjenskom utrošku te poduzeti aktivnosti na povratu nenamjenski utrošenih sredstava.</t>
  </si>
  <si>
    <t>Poboljšati funkcionisanje sistema internih kontrola u cilju otklanjanja utvrđenih nedostataka i dosljedne primjene svih internih procedura Ministarstva, te uspostaviti funkciju interne revizije na potrebnom nivou te da se ista obavlja u skladu sa aktivnostima predviđenim Godišnjim planom rada interne revizije.</t>
  </si>
  <si>
    <t>Osigurati dosljednu primjenu Zakon o budžetima i Pravilnik o obliku, sadržaju, načinu popunjavanja i predaji izjave o fiskalnoj odgovornosti u dijelu koji se odnosi na priloge.</t>
  </si>
  <si>
    <t>Blagovremeno podnositi zahtjeve kantonalnim zavodima zdravstvenog osiguranja za povrat isplaćene naknade plaće za vrijeme privremene spriječenosti za rad preko 42 dana, te vršiti knjiženja u skladu sa Računovodstvenim politikama za federalne budžetske korisnike i trezor, kako bi se iznos sredstava za bruto plaće i naknade i iznos potraživanja realno iskazao.</t>
  </si>
  <si>
    <t>Prije izdavanja rješenja o naknadama uposlenika obezbijediti svu relevantnu dokumentaciju kojom se dokazuje postojanje prava na istu.</t>
  </si>
  <si>
    <t>Sredstava reprezentacije koristiti samo za namjene predviđene Uredbom o reprezentaciji i poklonima u federalnim organima uprave i federalnim upravnim organizacijama, putem narudžbenice uz kratak pismeni izvještaj o svrsi korištenja sredstava reprezentacije.</t>
  </si>
  <si>
    <t>Ugovore o djelu zaključivati za one poslove za koje je zakonskim i ostalim propisima uređena mogućnost zaključivanja istih a poslove iz nadležnosti Ministarstva obavljati sa raspoloživim ljudskim resursima.</t>
  </si>
  <si>
    <t>U potpunosti izvršiti monitoring nad namjenskim utroškom sredstava transfera Ministarstva realizovanih iz Budžeta FBiH za period od 2014. - 2016. godinu u skladu sa zaključenim ugovorima o namjenskom utrošku te poduzeti aktivnosti na povratu nenamjenski utrošenih sredstava.</t>
  </si>
  <si>
    <t>Uspostaviti funkciju interne revizije te da se ista obavlja u skladu sa aktivnostima predviđenim Godišnjim planom rada interne revizije.</t>
  </si>
  <si>
    <t>Uspostaviti centralnu bazu korisnika transfera po programima radi praćenja realizacije, provođenja nadzora, vođenja evidencije o ispunjenim uslovima iz zaključenih ugovora o namjenskom utrošku koja će služiti za transparentno objavljivanje realizacije odobrenih programa.</t>
  </si>
  <si>
    <t>Uskladiti Pravilnik o unutrašnjoj organizaciji i sistematizaciji i osigurati da se poslovi i zadaci vezani za implementaciju projekata u nadležnosti Ministarstva, obavljaju u okviru Sektora za upravljanje projektima u skladu sa Uredbom o načinu i kriterijima za pripremu, izradu i praćenje realizacije programa javnih investicija FBiH.</t>
  </si>
  <si>
    <t>Pravovremeno poduzeti aktivnosti na realizaciji odobrenih sredstava za realizaciju „Transfera za sanaciju donjeg toka rijeke Trebižat, slapovi Kravice i Koćuše“.</t>
  </si>
  <si>
    <t>03-23/16</t>
  </si>
  <si>
    <t xml:space="preserve">Ugovore sa dobavljačima z+G474aključivati za fiskalnu godinu i u iznosu sredstava utvrđenih Budžetom FBiH za tekuću godinu. </t>
  </si>
  <si>
    <t>03-16/16.</t>
  </si>
  <si>
    <t>03-13/16.</t>
  </si>
  <si>
    <t>03-12/16.</t>
  </si>
  <si>
    <t>Vršiti odgovarajuće analize podržanih projekata iz sredstava tekućih transfera, u cilju utvrđivanja efikasnosti uloženih sredstava u odnosu na ciljeve utvrđene programima rada Ministarstva.</t>
  </si>
  <si>
    <t>Federalna uprava za geodetske i imovinsko-pravne poslove</t>
  </si>
  <si>
    <t>Popis obaveza kao i imenovanje komisije za popis vršiti u skladu sa Zakonom o računovodstvu i reviziji u FBiH, Uredbom o računovodstvu budžeta u FBiH i Pravilnikom o knjigovodstvu budžeta u FBiH.</t>
  </si>
  <si>
    <t>Nabavke roba i usluga provoditi sa usvojenim planom nabavki, te dosljedno i u potpunosti poštivati odredbe Zakona o javnim nabavkama.</t>
  </si>
  <si>
    <t>Pravilnikom o internim kontrolama jasno definisati sve značajne procese, definisati rizike i utvrditi kontrolne aktivnosti za iste, u cilju boljeg funkcionisanja sistema internih kontrola.</t>
  </si>
  <si>
    <t xml:space="preserve">Nabavku roba vršiti u skladu sa Zakonom o javnim nabavkama i pratiti realizaciju zaključenih ugovora. </t>
  </si>
  <si>
    <t>Potrebno je odredbe Pravilnika o načinu korištenja i uporabi mobilnih telefona uskladiti sa Zaključkom Vlade FBiH o korištenju službenih telefona, a sva prekoračenja potrošnje iznad utvrđenih limita namirivati iz plaće korisnika.</t>
  </si>
  <si>
    <t>Sve poslovne promjene vezane za stalna sredstva u poslovnim knjigama evidentirati pravovremeno,  na bazi vjerodostojne knjigovodstvene isprave, sva materijalna i nematerijalna sredstva pravilno klasificirati i u potpunosti postupati sukladno Uredbi o računovodstvu proračuna u Federaciji BiH, Pravilniku o knjigovodstvu proračuna u FBiH i vlastitim računovodstvenim politikama koje treba da su usaglašene sa Računovodstvenim politikama za federalne proračunske korisnike i riznicu.</t>
  </si>
  <si>
    <t xml:space="preserve">Preispitati osnovanost isplata naknada članovima svih povjerenstava kod obavljanja poslova iz nadležnosti Uprave, a obračun i uplatu poreza i doprinosa na naknade za rad vršiti sukladno odredbama članka 10. i 27. Zakona o porezu na dohodak i članka 8. i 16. Pravilnika o primjeni Zakona o porezu na dohodak. </t>
  </si>
  <si>
    <t xml:space="preserve">Potrebno je dosljedno se pridržavati Računovodstvenih politika za federalne proračunske korisnike i Pravilnika o knjigovodstvu proračuna u FBiH, a priznavanje prihoda i primitaka, rashoda i izdataka provoditi prema računovodstvenim načelima modificiranog nastanka događaja.  </t>
  </si>
  <si>
    <t>Formiranje povjerenstava i isplate naknada članovima koji nisu uposlenici Uprave, vršiti sukladno Pravilniku o načinu i programu polaganja stručnog ispita radnika koji rade na poslovima iz geodetske djelatnosti, Uredbi o načinu osnivanja i utvrđivanju visine naknade za rad radnih tijela utemeljenih od strane Vlade FBiH i rukovoditelja federalnih organa državne službe i drugoj regulativi.</t>
  </si>
  <si>
    <t>Zaključenim ugovorima o javnim nabavama definirati cijene i količine roba i usluga koji su predmet ugovora, a vrijednosti za tekuću godinu u visini odobrenih proračunskih sredstava.</t>
  </si>
  <si>
    <t>Potrebno je poduzeti aktivnosti na usuglašavanju Pravilnika o unutarnjem ustroju sukladno   odredbama Uredbe o načinu i kriterijima za pripremu, izradu i praćenje realizacije programa javnih investicija.</t>
  </si>
  <si>
    <t xml:space="preserve">Potrebno je u suradnji sa Federalnim ministarstvom financija poduzeti aktivnosti kako bi se mjerljivi i raspoloživi prihodi pripadajućeg razdoblja za financiranje Projekta „Registracija nekretnine“, kao i rashodi i izdaci nastali u realizaciji iste, iskazali u okviru Proračuna Federacije BiH. </t>
  </si>
  <si>
    <t>Da se urade općeprihvaćene politike i procedure koje će regulirati da jedna osoba nema kontrolu nad cijelom transakcijom ( poslovi prijema, kontrole, obrade, likvidiranja, knjiženja i unosa u poslovne knjige knjigovodstvenih dokumenata, izradi odgovarajućih računovodstvenih izvješća, fizičku kontrolu nad pristupom imovini, sukladno Smjernicama za uspostavu i jačanje interne kontrole kod proračunskih korisnika («Sl .novine FBiH» 19/05).</t>
  </si>
  <si>
    <t>Općina Domaljevac - Šamac</t>
  </si>
  <si>
    <t>Općina Livno</t>
  </si>
  <si>
    <t>Općina Sapna</t>
  </si>
  <si>
    <t>Tekstualni dio Izvješća uz Godišnja izvješća treba sadržavati obrazloženje izvršenja proračuna sa posebnim osvrtom na odstupanja  ostvarenih od planiranih prihoda i primitaka, rashoda i izdataka i analize propisane člankom 19. i 20. Uredbe o računovodstvu proračuna u FBiH i Pravilnika o financijskom izvješćivanju  i godišnjem obračunu proračuna u FBiH.</t>
  </si>
  <si>
    <t xml:space="preserve">Potrebno je preispitati Odluku o povjeravanju obavljanja komunalnih djelatnosti Javnom komunalnom poduzeću Sapna, te istome povjeriti samo poslove za koje ispunjava uvjete za obavljanje istih, a povjeravanje obavljanja ostalih komunalnih djelatnosti pravnim osobama vršiti sukladno Zakonu o javnim nabavama. </t>
  </si>
  <si>
    <t>Vršiti knjigovodstveno evidentiranje transakcija i klasifikaciju stalnih sredstava sukladno važećem kontnom planu za proračunske korisnike propisanim Pravilnikom o knjigovodstvu proračuna u FBiH.</t>
  </si>
  <si>
    <t>Voditi evidencije o prisustvu na sjednicama radnih tijela Općinskog vijeća i vršiti umanjenje naknada zbog neprisustva sjednicama, a Odlukom o naknadama za rad u Vijeću regulirati isplatu vijećničkih paušala i naknada članovima radnih tijela dopuniti, na način da se iste umanjuju u slučaju neodržavanja redovnih mjesečnih sjednica predviđenih Poslovnikom o radu Vijeća.</t>
  </si>
  <si>
    <t>Rashode priznavati u momentu kada je obaveza za plaćanje i nastala, bez obzira da li je izvršeno i samo plaćanje, sukladno članku 35.  Pravilnika o knjigovodstvu budžeta u FBiH i članku 16. Uredbe o računovodstvu proračuna u FBiH.</t>
  </si>
  <si>
    <t xml:space="preserve">Dodjelu sredstava neprofitnim udrugama vršiti temeljem utvrđenih programa raspodjele i za jasno određene namjene, te uspostaviti nadzor nad utroškom dodijeljenih sredstava korisnicima. </t>
  </si>
  <si>
    <t xml:space="preserve">Potrebno je sačinjavati Plan ulaganja proračunskih sredstava za realizaciju kapitalnih projekata, sukladno članku 20. i 22. Zakona o proračunima u FBiH, u kojem će se precizno definirati korisnik, lokacija, vrsta potrebnih radova, kao i planirani iznos sredstava. </t>
  </si>
  <si>
    <t>Voditi knjigu kapitalne imovine kao jednu od obveznih pomoćnih evidencija sukladno članku 7. Uredbe o računovodstvu proračuna u FBiH i člankom 59. Pravilnika o knjigovodstvu proračuna u FBiH.</t>
  </si>
  <si>
    <t>Poduzeti aktivnosti kako bi se isplata plaća i pripadajućih poreza i doprinosa vršila u rokovima utvrđenim člankom 79. Zakona o radu i člankom 11. Zakona o doprinosima sukladno prioritetima utvrđenim Odlukom o izvršavanju proračuna.</t>
  </si>
  <si>
    <t xml:space="preserve">Izvršiti detaljnu analizu iskazanih stanja na pozicijama kratkoročnih obaveza i razgraničenja, usuglasiti stanja sa dobavljačima, te sukladno nalazima provesti odgovarajuće mjere. </t>
  </si>
  <si>
    <t>Izvršiti usklađivanje knjigovodstvenog sa stvarnim stanjem sredstava i izvora sredstava i obveza, temeljem cjelovitog, sveobuhvatnog i točnog popisa imovine i obveza, provedenim sukladno članku 25. Zakona o računovodstvu i reviziji, članku 18. Uredbe o računovodstvu proračuna u FBiH i članku 67. Pravilnika o knjigovodstvu proračuna u FBiH.</t>
  </si>
  <si>
    <t>Izvršiti usaglašavanje stanja novčanih sredstava iskazanih na transakcijskim računima prema izvodima banaka, odnosno putem IOS-a u skladu sa Zakonom o računovodstvu i reviziji u FBiH, te izvršiti zatvaranje više glavnih računa za redovno poslovanje kod banaka u skladu sa Zakonom o unutrašnjem platnom prometu i podzakonskim aktima.</t>
  </si>
  <si>
    <t>Program naplate i usmjeravanje namjenskih prihoda sačinjavati i donositi isključivo za namjenu kako je regulisano Zakonom o građevinskom zemljištu, te u skladu sa Uputstvom o izvršavanju budžeta sa Jedinstvenog računa trezora, te izvještavati u skladu sa Zakonom o budžetima u FBiH.</t>
  </si>
  <si>
    <t xml:space="preserve">Pravilnik o plaćama i naknadama uskladiti sa zakonskim i podzakonskim propisima, vodeći računa da Agencija ne primjenjuje Kolektivni ugovor o pravima i obavezama poslodavaca i zaposlenika u oblasti zdravstva na teritoriji FBiH. </t>
  </si>
  <si>
    <t xml:space="preserve">Naplativost dugoročnih potraživanja provjeriti najmanje jednom godišnje i shodno utvrđenom, vrši umanjenje vrijednosti potraživanja do naplativog iznosa, kako je definisao MRS 39 - Finansijski instrumenti: priznavanje i mjerenje. </t>
  </si>
  <si>
    <t xml:space="preserve">Obaveze u stranim valutama, iskazati shodno Međunarodnom računovodstvenom standardu 21 - Efekti promjena kursa stranih valuta, kako bi finansijski izvještaji po svim bitnim pitanjima prikazali istinito i objektivno finansijski položaj i rezultat poslovanja Društva. </t>
  </si>
  <si>
    <t>Općina Čelić</t>
  </si>
  <si>
    <t>Općina Pale FBIH</t>
  </si>
  <si>
    <t>U vezi sa (naknadno) ugovorenom obročnom naplatom, potraûivanja od navedenih i drugih duûnika, za iznose čija se naplata očekuje u roku duûem od dvanaest mjeseci od datuma bilansa, UKC je u bilansu stanja iskazao kao tekuća sredstva, öto nije saglasno Međunarodnom računovodstvenom standardu 1. Prezentacija finansijskih izvjeötaja, tačka 51.-59.</t>
  </si>
  <si>
    <t>Potrebno je izvršiti izmjene i dopune internog akta koji reguliše upotrebu službenih vozila, odnosno utvrditi normative utroška goriva, te u skladu sa istima provoditi kontrolu potrošnje goriva</t>
  </si>
  <si>
    <t>Obračun i isplatu toplog obroka vršiti u visini utvrđenoj internim aktom Zavoda.</t>
  </si>
  <si>
    <t>Osigurati dosljednu primjenu Zakona o budžetima u FBiH u dijelu poštivanja zakonskih rokova donošenja finansijskog plana, izrade budžetskog kalendara, pribavljanja mišljenja Ministarstva finansija Županije, planiranja pokrića akumuliranog deficita, sačinjavanja detaljnog obrazloženja prijedloga finansijskog plana, pribavljanja saglasnosti Skupštine Županije na finansijski plan Zavoda, te vršenja samo otplata duga, ako finansijski plan nije usvojen u zakonskom roku u skladu sa članom 35. Zakona o budžetima u FBiH.</t>
  </si>
  <si>
    <t>Zavod zdravstvenog osiguranja ZDK</t>
  </si>
  <si>
    <t>Zavod zdravstvenog osiguranja Županije posavske</t>
  </si>
  <si>
    <t>JU kantonalna bolnica Zenica</t>
  </si>
  <si>
    <t>ZU KB "Doktor Irfan Ljubijankić" Bihać</t>
  </si>
  <si>
    <t>Fond za zaštitu okoliša FBIH</t>
  </si>
  <si>
    <t>Fondacija Odraz</t>
  </si>
  <si>
    <t>Agencija za bankarstvo FBIH</t>
  </si>
  <si>
    <t>Energoinvest d.d. Sarajevo</t>
  </si>
  <si>
    <t>ZOI 84 - Olimpijski centar Sarajevo d.o.o. Sarajevo</t>
  </si>
  <si>
    <t>JU Coming Široki Brijeg</t>
  </si>
  <si>
    <t>JP Broćanac Čitluk</t>
  </si>
  <si>
    <t>JP Parkovi Mostar</t>
  </si>
  <si>
    <t>KJP Komunalac Tuzla</t>
  </si>
  <si>
    <t>Realizaciju projekata vršiti u okviru raspoloživih sredstava u Budžetu Općine, te za eventualno nedostajuća sredstva obratiti se Bosansko-podrinjskom kantonu u čijem sastavu je Općina.</t>
  </si>
  <si>
    <t>08-51/17</t>
  </si>
  <si>
    <t>Naknade za prevoz na posao i sa posla priznavati i obračunavati na osnovu rješenja, u skladu sa Uredbom o naknadama koje nemaju karakter plata</t>
  </si>
  <si>
    <t>Javna ustanova Zavod za zbrinjavanje mentalno invalidnih lica DRIN</t>
  </si>
  <si>
    <t>Pravilnikom o internim kontrolama jasno definisati sve značajne procese i rizike, te uspostaviti odgovarajuće kontrolne aktivnosti u cilju otklanjanja utvrđenih nedostataka i dosljedne primjene zakonskih i ostalih propisa koje se odnosi na pravovremeno donošenje finansijskog plana, zaključivanja ugovora o privremneim i povremenim poslovima, isplate naknada za topli obrok i prevoz zaposlenika, popisa imovine i obaveza, te provođenja postupaka javnih nabavki u skladu sa zakonskim propisima.</t>
  </si>
  <si>
    <t xml:space="preserve">Obračun poreza i doprinosa nastalih po osnovu nesamostalne djelatnosti za zaposlenike Ministarstva vršiti na način da se obračuna i uplati porez i puni doprinosi u skladu sa odredbama Zakona o porezu na dohodak.
</t>
  </si>
  <si>
    <t>Finansijska - Financijska policija</t>
  </si>
  <si>
    <t>05-07/12.</t>
  </si>
  <si>
    <t xml:space="preserve">Zavod zdravstvenog osiguranja Tuzlanskog kantona </t>
  </si>
  <si>
    <t xml:space="preserve">Osigurati arhiviranje izvornog koda AIS-a u svrhu omogućavanja raspoloživosti u slučaju prekida saradnje sa vlasnikom izvornog koda. </t>
  </si>
  <si>
    <t> Jačati interne ljudske IT i materijalne resurse za podršku AIS-u, u svrhu smanjenja troškova održavanja istog.</t>
  </si>
  <si>
    <t> Inicirati izmjenu i izradu zakonskih propisa u cilju osiguranja korištenja AIS-a.</t>
  </si>
  <si>
    <t>Preporučuje se menadžmentu da dosljedno primjenjuje navedene zakonske, podzakonske i opće akte.</t>
  </si>
  <si>
    <t>Menadžment treba da unaprijedi funkciju interne kontrole kao skup postupaka kojih će se pridržavati svi uposleni, u svrhu postizanja ciljeva na području: efikasnog poslovanja, pouzdanog finansijskog izvještavanja i usklađenosti sa primjenjivim zakonima i propisima</t>
  </si>
  <si>
    <t>Menadžment treba usvojiti računovodstvene politike, te uvesti takve kontrolne postupke kojima se osigurava nadzor nad imovinom i poslovnim knjigama, a što se postiže zahtjevom uposlenim u poštivanju odgovarajućih pisanih uputstava.</t>
  </si>
  <si>
    <t>Zavod treba planirati vlastite prihode i nastaviti da prati njihovo ostvarivanje u cilju što efikasnije naplate i ukupnog povećanja budžetskih prihoda.</t>
  </si>
  <si>
    <t>U skladu sa Uputstvom o izvršavanju budžeta/proračuna sa Jedinstvenog računa, Trezor je obavezan da vrši praćenje, evidentiranje i nadzor ostvarivanja prihoda. Na taj način moguće je usaglašavanja sa evidencijom Zavoda.</t>
  </si>
  <si>
    <t>Budžetska sredstva koristiti samo za namjene koje su određene budžetom i to do visine utvrđene budžetom.</t>
  </si>
  <si>
    <t>Prilikom planiranja budžeta Zavoda više sarađivati sa Sektorom za budžet pri Ministarstvu finansija/financija zbog što realnijeg planiranja određenih pozicija budžeta.</t>
  </si>
  <si>
    <t>Interne provedbene propise uskladiti sa važećim zakonskim propisima.</t>
  </si>
  <si>
    <t>Pravilnik o izmjenama Pravilnika o radnim odnosima i plaćama službenika Zavoda za poslove kod kojih postoje posebni uslovi rada donijeti u skladu sa zakonskim propisima.</t>
  </si>
  <si>
    <t>Radno-pravni status zaposlenih rješavati u skladu sa važećim zakonskim propisima.</t>
  </si>
  <si>
    <t>U oblasti radnih odnosa, u potpunosti, primjenjivati Zakon o radnim odnosima i plaćama službenika organa uprave u FbiH.</t>
  </si>
  <si>
    <t>Prilikom isplate naknada za obavljene usluge, pripadajuće poreze plaćati u skladu sa Zakonom.</t>
  </si>
  <si>
    <t>Nabavku robe, usluga i ustupanje radova vršiti isključivo u skladu sa Uredbom o postupku nabavke roba, uslugama i ustupanju radova.</t>
  </si>
  <si>
    <t>Dosljedno primjenjivati računovodstveno načelo akrualnosti (sučeljavanje prihoda i rashoda nastalih u istom obračunskom periodu).</t>
  </si>
  <si>
    <t>Donijeti pravila oko utroška sredstava (goriva, tekuće održavanje i ostalo).</t>
  </si>
  <si>
    <t>Platiti porez na promet za ustupljena vozila.</t>
  </si>
  <si>
    <t>Uknjižiti sva vozila na Zavod.</t>
  </si>
  <si>
    <t>Donijeti pisana pravila za korištenje službenih vozila.</t>
  </si>
  <si>
    <t>Zavod mora imati nadzor nad svim računovodstvenim poslovima.</t>
  </si>
  <si>
    <t>Ugovore o djelu zaključivati samo za poslove koji nisu definirani Pravilnikom o unutarnjoj organizaciji.</t>
  </si>
  <si>
    <t>Rashode za pravne usluge priznavati i iskazivati u godini u kojoj je obveza i nastala sukladno Uredbi o računovodstvu proračuna u FBiH i Pravilniku o knjigovodstvu proračuna u FBiH.</t>
  </si>
  <si>
    <t>Osigurati pravilno knjigovodstveno evidentiranje nabavljenih računara u Glavnoj knjizi sukladno Pravilniku o knjigovodstvu proračuna u FBiH i Računovodstvenim politikama za federalne proračunske korisnike i Riznicu.</t>
  </si>
  <si>
    <t>Potrebno je da Zastupnički dom pravovremeno donese Plan javnih nabava sukladno Zakonu o javnim nabavama, odnosno odmah nakon usvajanja proračuna za tekuću godinu, kojim će se obuhvatiti sve planirane nabave, a Zastupnički dom kod odabira vrste postupka javne nabave treba da dosljedno poštuje odredbe Zakona.</t>
  </si>
  <si>
    <t>Izvršiti pravilno knjigovodstveno evidentiranje nabavljene opreme u Glavnoj knjizi sukladno Pravilniku o knjigovodstvu proračuna u FBiH i Računovodstvenim politikama za federalne proračunske korisnike i Riznicu.</t>
  </si>
  <si>
    <t xml:space="preserve">Sukladno izvršenoj registraciji 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</si>
  <si>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</si>
  <si>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</si>
  <si>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Potpredsjednika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</si>
  <si>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</si>
  <si>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Preispitati osnovanost isplate naknade djelatnicima za rad u povjerenstvima za obavljanje redovnih poslova iz nadležnosti Ministarstva, a obračun pripadajućih poreza i doprinosa na naknade za rad u povjerenstvima vršiti sukladno važećim zakonskim i ostalim propisima.</t>
  </si>
  <si>
    <t>Uspostaviti jedinicu za unutarnju reviziju sukladno odredbama Zakona o unutarnjoj reviziji u javnom sektoru u FBiH i Pravilnika o kriterijima za uspostavu jedinice za unutarnju reviziju u javnom sektoru u FBiH.</t>
  </si>
  <si>
    <t xml:space="preserve"> </t>
  </si>
  <si>
    <t>01-02-06-14-1-07-1337-6/17</t>
  </si>
  <si>
    <t>Poduzeti mjere kako bi gospodarska društva, za koje je Ministarstvo nadležno, dostavila Godišnja izvješća o funkcioniranju sustava financijskog upravljanja i kontrole u zakonom definiranom roku.</t>
  </si>
  <si>
    <t>Angažirati vanjske suradnike po ugovorima o djelu samo za poslove koji nisu sistematizirani pravilnicima o unutarnjem ustrojstvu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</si>
  <si>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t>
  </si>
  <si>
    <t>Pravovremeno provoditi kontrole namjenskog utroška odobrenih sredstava.</t>
  </si>
  <si>
    <t>Poduzeti aktivnosti definirane zaključenim ugovorima sa korisnicima sredstava subvencija javnih poduzeća za uplatu doprinosa za mirovinsko i invalidsko osiguranje, kako bi odobrena sredstva bila i realizirana za definirane namjene.</t>
  </si>
  <si>
    <t>Provoditi analize ostvarenih učinaka, definiranih programima utroška, s ciljem provjere ispunjenosti definiranih ciljeva.</t>
  </si>
  <si>
    <t xml:space="preserve">Izvršiti procjenu naplativosti plasmana i sukladno utvrđenom izvršiti korigiranje istih, a sve u cilju istinitog i fer iskazivanja plasmana u financijskim izvješćima. </t>
  </si>
  <si>
    <t>Kod odabira dobavljača za isporuku goriva odobreni popust obračunati prema Obrascu o promjeni cijena dostavljenom Federalnom ministarstvu trgovine sa tenderskom dokumentacijom za definiranu benzinsku pumpu.</t>
  </si>
  <si>
    <r>
      <rPr>
        <sz val="10"/>
        <color theme="1"/>
        <rFont val="Times New Roman"/>
        <family val="1"/>
        <charset val="238"/>
      </rPr>
      <t xml:space="preserve"> </t>
    </r>
    <r>
      <rPr>
        <sz val="10"/>
        <color theme="1"/>
        <rFont val="Calibri"/>
        <family val="2"/>
        <scheme val="minor"/>
      </rPr>
      <t>Kapitalne transfere realizirati temeljem jasnih i mjerljivih kriterija.</t>
    </r>
  </si>
  <si>
    <r>
      <rPr>
        <sz val="10"/>
        <color theme="1"/>
        <rFont val="Times New Roman"/>
        <family val="1"/>
        <charset val="238"/>
      </rPr>
      <t xml:space="preserve"> </t>
    </r>
    <r>
      <rPr>
        <sz val="10"/>
        <color theme="1"/>
        <rFont val="Calibri"/>
        <family val="2"/>
        <scheme val="minor"/>
      </rPr>
      <t>Dosljedno se pridržavati odredbi zaključenih ugovora u dijelu pravovremene realizacije doznačenih sredstava i povrata nerealiziranih sredstava na račun Proračuna FBiH.</t>
    </r>
  </si>
  <si>
    <t xml:space="preserve">01-02-06-14-1-11-1349-6/17  </t>
  </si>
  <si>
    <t>Uspostaviti sistem internih kontrola u skladu sa Zakonom o finansijskom upravljanju i kontroli u javnom sektoru u FBiH i Standardima interne kontrole u javnom sektoru - COSO model.</t>
  </si>
  <si>
    <t>Obračun i uplatu pratećih poreza i doprinosa na naknade po osnovu rada zaposlenika u komisijama vršiti u skladu sa  odredbama člana 10. i 27. Zakona o porezu na dohodak i člana 8. Pravilnika o primjeni Zakona o porezu na dohodak;</t>
  </si>
  <si>
    <t>Donijeti dovoljno razrađene i mjerljive kriterije koji će poslužiti za ocjenu, vrednovanje i rangiranje aplikacija za projekte sanacije šteta nastalih usljed poplava i klizišta i projekte utopljavanja zgrada radi uštede energije, sve u cilju objektivnog odabira aplikacija u skladu sa odredbama odluka o usvajanju programa sa kriterijima raspodjele sredstava i Zakona o izvršavanju Budžeta FBiH za 2017. godinu.</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</si>
  <si>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</si>
  <si>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kapitalnog transfera za zaštitu nacionalnih spomenika i detaljnije definisati dokumentaciju na osnovu koje će se izvršiti objektivno vrednovanje i rangiranje aplikacija korisnika transfera.</t>
  </si>
  <si>
    <t>Poduzeti aktivnosti kako bi se utrošak sredstava kapitalnog transfera za zaštitu nacionalnih spomenika vršio u skladu sa zaključenim ugovorima o sufinansiranju.</t>
  </si>
  <si>
    <t>Internim aktom propisati kriterije za odabir članova komisija za tehnički pregled i članova stručnih odbora.</t>
  </si>
  <si>
    <t>Ugovore o djelu zaključivati samo za poslove koji su privremenog karaktera, a na sistematizovana upražnjena radna mjesta zapošljavanje vršiti su skladu sa odredbama Zakona o državnoj službi FBiH.</t>
  </si>
  <si>
    <t>Isplatu naknada komisijama utvrditi prema složenosti obavljenih poslova.</t>
  </si>
  <si>
    <t>Uspostaviti adekvatne kontrole kod primjene odredbi Uredbe o naknadama troškova za službena putovanja.</t>
  </si>
  <si>
    <t>Odabir aplikacija i raspodjelu sredstava kapitalniog transfera za izradu prostorno planskih dokumenata vršiti u skladu sa ostvarenim brojem bodova u skladu sa Odlukom o usvajanju programa utroška sredstava sa kriterijima raspodjele.</t>
  </si>
  <si>
    <t>Knjigovodstveno evidentiranje stalnih sredstva u obliku prava vršiti u skladu sa Uredbom o računovodstvu budžeta u FBiH i Računovodstvenim politikama za federalne budžetske korisnike i trezor.</t>
  </si>
  <si>
    <t>Obezbjediti da Plan nabavki obuhvati sve potrebne nabavke ministarstva, da svi organizacioni dijelovi blagovremeno dostavljaju potrebne informacije za sačinjavanje istog da bi se izbjegle situacije nabavke roba i usluga bez provođenja procedura propisanih Zakonom o javnim nabavkama.</t>
  </si>
  <si>
    <t>Pojačati nadzor nad realizacijom zaključenih ugovora.</t>
  </si>
  <si>
    <r>
      <rPr>
        <sz val="10"/>
        <color rgb="FF000000"/>
        <rFont val="Calibri"/>
        <family val="2"/>
        <charset val="238"/>
        <scheme val="minor"/>
      </rPr>
      <t xml:space="preserve">U cilju obavljanja poslova implementacije </t>
    </r>
    <r>
      <rPr>
        <sz val="10"/>
        <color theme="1"/>
        <rFont val="Calibri"/>
        <family val="2"/>
        <charset val="238"/>
        <scheme val="minor"/>
      </rPr>
      <t xml:space="preserve">Projekta „Energetska efikasnost u BiH“ potrebno je poduzeti aktivnosti na </t>
    </r>
    <r>
      <rPr>
        <sz val="10"/>
        <color rgb="FF000000"/>
        <rFont val="Calibri"/>
        <family val="2"/>
        <charset val="238"/>
        <scheme val="minor"/>
      </rPr>
      <t>usklađivanju unutrašnje organizacije Ministarstva sa važećim propisima</t>
    </r>
    <r>
      <rPr>
        <sz val="10"/>
        <color theme="1"/>
        <rFont val="Calibri"/>
        <family val="2"/>
        <charset val="238"/>
        <scheme val="minor"/>
      </rPr>
      <t>.</t>
    </r>
  </si>
  <si>
    <t xml:space="preserve">01-02-06-14-1-18-1365-6/17  </t>
  </si>
  <si>
    <t>Obračun poreza i doprinosa nastalih po osnovu nesamostalne djelatnosti za zaposlenike Ministarstva vršiti na način da se obračuna i uplati porez i puni doprinosi u skladu sa odredbama Zakona o porezu na dohodak.</t>
  </si>
  <si>
    <t>Sredstva iz oblasti nauke na ime troškova sufinansiranja odbrane doktorske disertacije i magistarskog rada odobravati samo u slučaju kada su ispunjeni propisani kriteriji.</t>
  </si>
  <si>
    <t>Po dospijeću izvještaja o utrošku sredstava transfera za oblast nauke od značaja za FBiH i transfera za institucije nauke i podsticaj NIR od značaja za FBiH redovno provjeravati da li su sredstva utrošena u namjene propisane Programom utroška, u suprotnom tražiti povrat;</t>
  </si>
  <si>
    <t>Sredstva transfera koja se raspodjeljuju iz prihoda ostvarenih po osnovu naknada za priređivanje igara na sreću odobravati samo u slučaju kada su prijave potencijalnih korisnika usklađene sa odobrenim programima i projektima i redovno pratiti da li su sredstva utrošena u odobrene namjene, u suprotnom tražiti povrat istih.</t>
  </si>
  <si>
    <t xml:space="preserve">U saradnji sa Službom za zajedničke poslove organa i tijela Federacije BiH obezbijediti vjerodostojnu dokumentaciju o vlasništvu i posjedu građevina, na osnovu kojih je izvršeno knjigovodstveno evidentiranje stalnih sredstava u Glavnoj knjizi trezora. </t>
  </si>
  <si>
    <t>Dospjele obaveze iskazivati u skladu sa načelom modificiranog nastanka poslovnog događaja, članom 76. Zakona o budžetima u FBiH, odredbama Pravilnika o knjigovodstvu budžeta u FBiH i Računovodstvenih politika za federalne budžetske korisnike i trezor.</t>
  </si>
  <si>
    <t>Odluke o pokretanju direktnih postupka javne nabavke sačinjavati u skladu sa odredbama člana 18. stav 1. tačka c. Zakona o javnim nabavkama.</t>
  </si>
  <si>
    <t>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</si>
  <si>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01-02-06-14-1-12-1327-6/17</t>
  </si>
  <si>
    <t>Potrebno je osigurati primjenu svih pisanih procedura i pravila, kao i praćenje sistema internih kontrola, radi uspostavljanja funkcionalnog sistema internih kontrola u skladu sa COSO modelom</t>
  </si>
  <si>
    <t>Poduzeti aktivnosti da se interna revizija obavlja u skladu sa aktivnostima definisanim Zakonom o internoj reviziji FBiH, te ostalim podzakonskim propisima u dijelu redovne identifikacije i procjene rizika i kontrole rizičnih procesa u Ministarstvu</t>
  </si>
  <si>
    <t>Program novčanih podrški u poljoprivredi i ruralnom razvoju uskladiti sa usvojenim strateškim opredjeljenjima u skladu sa Zakonom o poljoprivredi, na osnovu Srednjoročne strategije razvoja poljoprivrednog sektora</t>
  </si>
  <si>
    <t>Osigurati u potpunosti izvršenje kontrole, od strane nadležne institucije, i izvršiti superkontrolu unesenih podataka u Registar klijenata i Registar poljoprivrednih gazdinstava s obzirom da su navedeni ulazni podaci u softver za obradu novčanih poticaja u poljoprivredi</t>
  </si>
  <si>
    <t>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t>
  </si>
  <si>
    <t>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t>
  </si>
  <si>
    <t>Preispitati opravdanost isplate naknada zaposlenicima po osnovu rada u komisijama za obavljanje poslova iz nadležnosti Ministarstva, kao i zaključivanje ugovora o djelu za poslove koji su sistematizovani Pravilnikom o unutrašnjoj organizaciji Ministarstva</t>
  </si>
  <si>
    <t>Obračun i uplatu poreza i doprinosa na naknade uposlenicima za rad u radnim tijelima vršiti u skladu sa važećim zakonskim i drugim propisima</t>
  </si>
  <si>
    <t>Obaveze, odnosno rashode na teret budžetske godine stvarati u skladu sa Zakonom o budžetima u FBiH i Zakonom o izvršavanju budžeta u FBiH, samo za namjene i do visine utvrđene u Posebnom dijelu Budžeta</t>
  </si>
  <si>
    <t>Određivanje poticajnih cijena i mjera za animalnu i biljnu proizvodnju vršiti na osnovu prethodno izvršenih analiza i utvrđenih kriterija i obezbjediti zakonsku podlogu da sistem obračuna i isplate podrški bude usaglašen sa odobrenim budžetom</t>
  </si>
  <si>
    <t>Ministarstvo u saradnji sa Kantonalnom poljoprivrednom inspekcijom i Federalnom upravom za inspekcijske poslove treba nastaviti aktivnosti na provođenju kontrole i inspekcijskog nadzora nad klijentima u fazi proizvodnje i dodijeljenim poticajnim sredstvima</t>
  </si>
  <si>
    <t>Svi rashodi i izdaci treba da se priznaju i iskazuju (evidentiraju) u onom periodu kada je obaveza i nastala neovisno o plaćanju u skladu sa Zakonom o budžetima u FBiH i Uredbom o računovodstvu budžeta FBiH</t>
  </si>
  <si>
    <t>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t>
  </si>
  <si>
    <t>Dospjele obaveze iskazivati u skladu sa načelom modificiranog nastanka poslovnog događaja, odnosno, članom 76. Zakona o budžetima u FBiH, odredbama Pravilnika o knjigovodstvu budžeta u FBiH i Računovodstvenih politika za federalne budžetske korisnike i trezor</t>
  </si>
  <si>
    <t>Potrebno je da Ministarstvo po Zaključku Vlade FBiH od 28.08.2017. godine okonča predmete preostalih neobrađenih zahtjeva aplikanata po osnovu Programa utroška sredstava poticaja za poljoprivredu za 2012. godinu</t>
  </si>
  <si>
    <t>Dosljedno poštivati odredbe zakonskih i ostalih propisa vezano za uspostavljanje knjigovodstvene evidencije, sačinjavanje finansijskih izvještaja i godišnjeg obračuna utroška sredstava razvojno-investicijskih projekata</t>
  </si>
  <si>
    <t>Potrebno je da Ministarstvo sačini i dostavi Vladi FBiH informaciju o realizaciji postupka finansijske konsolidacije u privrednim društvima u FBiH u 2017. godini</t>
  </si>
  <si>
    <t>Ocjenjivanje državnih službenika i namještenika vršiti u skladu sa Zakonom o državnoj službi u FBiH, Pravilnikom o ocjenjivanju rada državnih službenika u organima državne službe u FBiH i Zakonom o namještenicima u organima državne službe u FBiH</t>
  </si>
  <si>
    <t>Naknadu za odvojeni život savjetnicima umanjivati za dane korištenja godišnjeg odmora</t>
  </si>
  <si>
    <t>Izvršiti izmjene i dopune Pravilnika o postupku isplate nadoknade štete za neškodljivo uklonjene seropozitivne životinje u dijelu jasnijeg i preciznijeg definisanja načina, uslova i dokazivanja prava za ostvarivanje nadoknade štete</t>
  </si>
  <si>
    <t>Prilikom provođenja postupaka javnih nabavki poštivati propise kojima su regulisane javne nabavke, te osigurati da se isporuka goriva uslijed promjene cijene fakturiše po najpovoljnijoj cijeni na svim benzinskim pumpama</t>
  </si>
  <si>
    <t>Završne izvještaje za projekte koji su realizovani pripremiti i dostaviti Vladi FBiH u skladu sa Instrukcijom kojom se utvrđuje metodologija za prenos nabavljenih stalnih sredstava i izvršenih radova krajnjim korisnicima i podnošenje završnog izvještaja o završetku projekata</t>
  </si>
  <si>
    <t>01-02-06-14-1-09-1353-6/17</t>
  </si>
  <si>
    <t>U skladu sa Zakonom o budžetima u FBiH i Zakonom o zdravstvenom osiguranju, a u saradnji sa nadležnim institucijama FBiH, poduzeti aktivnosti na usklađivanju zakonskih odredbi u pogledu finansiranja Federalnog fonda solidarnosti u skladu sa realnim potrebama</t>
  </si>
  <si>
    <t>U skladu sa zakonskim propisima planirati sredstva za finansiranje Zavoda za transfuzijsku medicinu FBiH sa konkretnim programskim ciljevima u Programu u cilju ostvarivanja svrhe finansiranja i provesti suštinski nadzor nad namjenskim utroškom doznačenih sredstava</t>
  </si>
  <si>
    <t>Programom planirati sredstva za finansiranje Agencije za kvalitet i akreditaciju u zdravstvu – AKAZ iz Budžeta FBiH sa konkretnim programskim ciljevima u cilju ostvarivanja svrhe finansiranja i provođenja suštinskog nadzor nad namjenskim utroškom doznačenih sredstava</t>
  </si>
  <si>
    <t>Poduzeti aktivnosti na uspostavi transparentnosti Programa utroška sredstava sa kriterijima raspodjele sredstava "Tekući transfer drugim nivoima vlasti - zdravstvena zaštita Roma u FBiH“ putem javnog objavljivanja i istim precizno definisati dokumentaciju za definisane kriterije</t>
  </si>
  <si>
    <t>Obračun i uplatu poreza i doprinosa na naknade uposlenicima za rad u komisijama vršiti u skladu sa važećim zakonskim i drugim propisima</t>
  </si>
  <si>
    <t xml:space="preserve"> Pristupiti izmjenama i dopunama Pravilnika o unutrašnjoj organizaciji uz preispitivanje postojeće organizacije u cilju poboljšanja efikasnosti obavljanja poslova iz nadležnosti, koje su utvrđene zakonskim i drugim propisima</t>
  </si>
  <si>
    <t>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t>
  </si>
  <si>
    <t>Planiranje transfera vršiti u skladu sa adekvatnom analizom zahtjeva i realnih potreba institucija i Zavoda kojima se isti dodjeljuju uz razmatranje izvještaja o namjenskom trošenju prethodnih godina</t>
  </si>
  <si>
    <t>Blagovremeno podnositi zahtjev kantonalnom zavodu zdravstvenog osiguranja za refundaciju naknade plate za vrijeme privremene spriječenosti za rad i isto evidentirati u skladu sa važećim propisima</t>
  </si>
  <si>
    <t>Uspostaviti pomoćnu evidenciju izdatih rješenja o odobrenim specijalizacijama /subspecijalizacijama na lični zahtjev, te evidentirati potraživanja od kandidata na ime uplate druge rate za odobreni staž</t>
  </si>
  <si>
    <t>Preispitati opravdanost isplate zaposlenicima za rad u komisijama za poslove iz nadležnosti Ministarstva, kao i zaključivanje ugovora o djelu za poslove koji su redovni poslovi Ministarstva</t>
  </si>
  <si>
    <t>Rashode i izdatke evidentirati u obračunskom periodu u kojem je obaveza i nastala u skladu sa Zakonom o budžetima u FBiH i Pravilnikom o knjigovodstvu budžeta u FBiH</t>
  </si>
  <si>
    <t>Sredstva Tekuće rezerve Vlade FBiH odobravati samo za izdatke koje prilikom planiranja budžeta nije bilo moguće predvidjeti, te propisati mjerljive kriterije za utvrđivanje visine sredstava i raspodjelu Tekuće rezerve Premijera i dva dopremijera, a odlukama o izdvajanju sredstava definisati namjenu i propisati način izvještavanja o namjenskom utrošku istih.</t>
  </si>
  <si>
    <t xml:space="preserve">U saradnji sa Federalnim ministarstvom finansija poduzeti aktivnosti u cilju planiranja i odobravanja budžeta za svaki kazneno popravni zavod kao posebnih federalnih ustanova, koje imaju svojstvo pravnog lica u skladu sa Zakonom o budžetima u FBiH. Odobravanjem budžeta od strane zakonodavnog organa, Parlamenta FBiH, za svaki kazneno popravni zavod kao posebnog budžetskog korisnika utvrdila bi se odgovornost rukovodilaca ovih ustanova za namjensko raspolaganje odobrenim sredstvima. </t>
  </si>
  <si>
    <t>Nastaviti aktivnosti u saradnji sa nadležnim institucijama HNŽ/K s ciljem hitnog normativnog uređenja uslova, načina i izvora finansiranja naknada plaće po osnovu porodiljskog odsustva u skladu članom 125. Zakona o zdravstvenom osiguranju</t>
  </si>
  <si>
    <t>Organi Grada Mostara (Gradsko vijeće i Gradonačelnik) trebaju preuzeti ovlaštenja i obaveze vlasnika na osnovu državnog kapitala i imenovati organe upravljanja, čija je zadaća da usaglase: status, organizaciju i poslovanje Društva sa Zakonom o privrednim društvima i Zakonom o javnim preduzećima, te nadziru izradu i donošenje internih akata Društva;</t>
  </si>
  <si>
    <t>Potrebno je da Organi Grada Mostara (Gradsko vijeće i Gradonačelnik) i Društvo uspostave saradnju koja će omogućiti pravovremenu razmjenu informacija i podataka u cilju efikasnog ostvarivanja poslova i zadataka datih u nadležnost Društva</t>
  </si>
  <si>
    <t>Ministarstvo za pitanja boraca i invalida odbrambeno-oslobodilačkog rata treba da preispita primjenu zaključenih protokola sa bankama i preduzme aktivnosti u cilju naplate potraživanja po osnovu više isplaćenih sredstava naknada iz boračko - invalidske zaštite.</t>
  </si>
  <si>
    <t>U cilju obavljanja poslova implementacije Projekta „Energetska efikasnost u BiH“ potrebno je poduzeti aktivnosti na usklađivanju unutrašnje organizacije Ministarstva sa važećim propisima.</t>
  </si>
  <si>
    <t>Preispitati primjenu zaključenih protokola sa bankama i preduzeti aktivnosti u cilju naplate potraživanja po osnovu više isplaćenih sredstava naknada iz boračko - invalidske zaštite.</t>
  </si>
  <si>
    <t xml:space="preserve"> Kapitalne transfere realizirati temeljem jasnih i mjerljivih kriterija.</t>
  </si>
  <si>
    <t xml:space="preserve"> Dosljedno se pridržavati odredbi zaključenih ugovora u dijelu pravovremene realizacije doznačenih sredstava i povrata nerealiziranih sredstava na račun Proračuna FBiH.</t>
  </si>
  <si>
    <t>Uspostaviti Jedinicu interne revizije u skladu sa Zakonom o internoj reviziji i Pravilnikom o kriterijima za uspostavljanje jedinica za internu reviziju u javnom sektoru u FBiH.</t>
  </si>
  <si>
    <t xml:space="preserve"> Uspostaviti pomoćne knjige za unos podataka u trezorski sistem i pomoćne knjige koje vode budžetski korisnici, te iste voditi ažurno i redovno usaglašavati podatke sa Glavnom knjigom Trezora u skladu sa Zakonom o budžetima u Federaciji BiH, Zakonom o računovodstvu i reviziji u Federaciji BiH.</t>
  </si>
  <si>
    <t xml:space="preserve"> Nabavke materijala i sitnog inventara vršiti u skladu sa zaključenim ugovorima. </t>
  </si>
  <si>
    <t>Financijska  izvješća sačinjavati temeljem računovodstvenih načela  točnosti, istinitosti i pouzdanosti, sukladno članku 11. Zakona o računovodstvu i reviziji, članku 74. Zakona o proračunima u FBiH i članka 4. Uredbe o računovodstvu proračuna u FBiH.</t>
  </si>
  <si>
    <t xml:space="preserve">Usuglasiti akte koji reguliraju obračun i isplatu plaća i naknada sa odredbama Zakona o plaćama i naknadama u organima vlasti u FBiH.  </t>
  </si>
  <si>
    <t xml:space="preserve">Poštovati odredbe Uredbe o uvjetima i načinu plaćanja gotovim novcem, a isplate grantova pojedincima (pomoći ugroženim pojedincima, poticaji rađanju i dr.) vršiti preko bankovnih računa.  </t>
  </si>
  <si>
    <t xml:space="preserve"> Donijeti Pravilnik o unutarnjim kontrolama, sukladno članku 86. Zakona o proračunima u FBiH i vlastite računovodstvene politike sukladno članku 13. Zakona o računovodstvu i reviziji u FBiH i članku 1. Računovodstvenih politika za federalne proračunske korisnike u cilju uspostave i unaprjeđenja sustava unutarnje kontrole.</t>
  </si>
  <si>
    <t xml:space="preserve">  Poduzeti sve neophodne aktivnosti kako bi se u što kraćem roku uspostavio riznični sustav poslovanja, kao i registar proračunskih korisnika, sukladno Zakonu o proračunima u FBiH i Zakonu o riznici FBiH. </t>
  </si>
  <si>
    <t xml:space="preserve"> Donijeti Pravilnik o plaćama i naknadama državnih službenika i namještenika i dužnosnika u Općini, te izvršiti usklađivanje koeficijenata i osnovice za obračun sukladno članku 44. i 60. Zakona o plaćama i naknadama u organima vlasti u FBiH.</t>
  </si>
  <si>
    <t xml:space="preserve"> Priznavanje rashoda i izdataka vršiti sukladno načelu modificiranog nastanka događaja, odnosno u razdoblju na koji se odnosi, neovisno od plaćanja, sukladno članku 76. Zakona o proračunima u FBiH.</t>
  </si>
  <si>
    <t xml:space="preserve"> Putne naloge popunjavati sukladno Pravilniku o obaveznom sadržaju i načinu popunjavanja obrasca putnih naloga a internim aktom regulirati način korištenja privatnih vozila u službene svrhe, sukladno važećim propisima.</t>
  </si>
  <si>
    <t>  Evidentiranje zaliha vršiti sukladno Računovodstvenim politikama za federalne proračunske korisnike.</t>
  </si>
  <si>
    <t>  Dodjelu sredstava neprofitnim udrugama vršiti na temelju odluka i utvrđenih kriterija i programa raspodjele za jasno određene namjene, kako je predviđeno Odlukom o izvršenju Proračuna, te uspostaviti nadzor nad utroškom dodijeljenih sredstava korisnicima, sukladno Zakonom o proračunima u FBiH.</t>
  </si>
  <si>
    <t xml:space="preserve"> Potrebno je sačinjavati Plan ulaganja proračunskih sredstava za realizaciju kapitalnih projekata, sukladno članku 22. Zakona o proračunima u FBiH, u kojem će se precizno definirati korisnik, lokacija, vrsta potrebnih radova, kao i planirani iznos sredstava. </t>
  </si>
  <si>
    <t xml:space="preserve"> Donijeti računovodstvene politike, kojim će se utvrditi način evidentiranja poslovnih transakcije proistekle iz doznaka Ministarstva za braniteljska pitanja Tuzlanske županije, te ih iskazivati u okviru Glavne knjige Općine.</t>
  </si>
  <si>
    <t xml:space="preserve"> Izvršiti pravilno knjigovodstveno evidentiranje kratkoročnih potraživanja u cilju realnog i objektivnog iskazivanja potraživanja u financijskim izvješćima, sukladno Računovodstvenim politikama za federalne proračunske korisnike.</t>
  </si>
  <si>
    <t xml:space="preserve"> Izvršiti analizu iskazanih potraživanja i njihove naplativosti, te u skladu sa nalazima poduzeti adekvatne mjere. </t>
  </si>
  <si>
    <t xml:space="preserve"> Poduzeti aktivnosti na osiguranju dokumentacije radi potvrđivanja vlasništvu i posjeda imovine, na koje Općina ima pravo, a obračun amortizacije vršiti sukladno članku 27. Zakona o računovodstvu i reviziji u FBiH.</t>
  </si>
  <si>
    <t xml:space="preserve"> Uspostaviti pomoćnu knjigu stalnih sredstava sukladno Uredbi o računovodstvu proračuna u FBiH i Pravilnika o knjigovodstvu proračuna u FBiH.</t>
  </si>
  <si>
    <t xml:space="preserve"> Izvršiti cjelokupan i sveobuhvatan godišnji popis imovine i obveze, te usklađivanje knjigovodstvenog stanja sa stvarnim, sukladno odredbama Zakona o računovodstvu i reviziji, Uredbe o računovodstvu proračuna u FBiH i Pravilnika o knjigovodstvu proračuna u FBiH.</t>
  </si>
  <si>
    <t xml:space="preserve"> Izvješće o novčanim tokovima sačinjavati sukladno Pravilniku o financijskom izvješćivanju i godišnjem obračunu proračuna u FBiH.</t>
  </si>
  <si>
    <t xml:space="preserve"> Donositi Plan javne nabave, sukladno članku 17. Zakona o javnim nabavama.</t>
  </si>
  <si>
    <t xml:space="preserve"> Tendersku dokumentaciju sačinjavati cjelovito i sveobuhvatno,  unaprijediti unutarnje kontrole u dijelu planiranja i provođenja postupaka javnih nabavi, a provođenje postupaka i dodjelu ugovora vršiti uz dosljednu primjenu Zakona.</t>
  </si>
  <si>
    <t xml:space="preserve"> U svim slučajevima nabava čija je vrijednost veća od  1.000 KM zaključivati ugovore sa dobavljačima, sukladno članku 87.Zakona i članka 7.  Pravilnika o izravnom sporazumu.</t>
  </si>
  <si>
    <t xml:space="preserve">Uspostaviti funkciju interne revizije u skladu sa Zakonom o internoj reviziji u javnom sektoru u FBiH u cilju praćenja i ocjenjivanja sistema internih kontrola. </t>
  </si>
  <si>
    <t xml:space="preserve"> Odlukom o visini naknade za rad Drugostepene komisije usloviti obračun i isplatu naknade mjesečnim održavanjem i prisustvom na sjednici.</t>
  </si>
  <si>
    <t xml:space="preserve"> Preispitati opravdanost povećanja rashoda poslovanja plaćanjem oporezivog dijela toplog obroka, odnosno preispitati koristi po pojedinačnom zaposleniku i stvaranje troškova JZU UKC Tuzla po osnovu istog.</t>
  </si>
  <si>
    <t xml:space="preserve"> Odabir pregovaračkog postupka bez objave obavještenja kao i pregovaranje sa jednim ponuđačem vršiti samo u slučaju kada su ispunjeni uslovi iz člana 21. Zakona o javnim nabavkama, sa obrazloženjem u odluci o pokretanju postupka nabavke za odabir uz pismeni dokaz da ponuđač ispunjava ekskluzivno pravo za dodjelu ugovora.</t>
  </si>
  <si>
    <t xml:space="preserve"> Internu reviziju organizirati na način da se ispune ciljevi i zadaci njenog uspostavljanja, sukladno Zakonu o internoj reviziji u javnom sektoru u FBiH, a naročito u dijelu povećanja djelokruga rada, putem kontinuiranog i sustavnog praćenje rada u svom oblastima poslovanja.</t>
  </si>
  <si>
    <t> Prihode evidentirati u periodu kada su mjerljivi i raspoloživi, odnosno naplaćeni, te preispitati način evidentiranja vremenskih razgraničenja namjenskih prihoda.</t>
  </si>
  <si>
    <t>Urediti sistem internih kontrola na način da se donesu i nadziru interna akta kojima će se regulisati: vrednovanje stalnih sredstava u skladu sa MRS 36 – Umanjenje imovine; usklađivanje vrijednosti zaliha u skladu sa MRS 2 – Zalihe; privremene i povremene poslove zaključivati samo u slučajevima i na način previđen članom 166. Zakona o radu; prihode iskazivati u periodu na koji se odnose; dosljedno poštovati odredbe Zakona o javnim nabavkama i vršenje popisa imovine i obaveza u skladu sa zakonskim propisima.</t>
  </si>
  <si>
    <t>Internim aktima regulisati: zaključivanje ugovora o djelu, vrednovanje nadoknadive vrijednosti stalnih sredstava; fakturisanje usluga po Odluci o visini cijene i načinu plaćanja prikupljanja, odvoza i deponiranja komunalnog otpada; proceduru isknjižavanja potraživanja; primjenu propisane osnovice za obračun plaća; primjenu Zakona o javnim nabavkama, te popis imovine i obaveza.</t>
  </si>
  <si>
    <t xml:space="preserve"> Na datum bilansa vršiti procjenu postoje li bilo kakvi pokazatelji da je vrijednost nekog sredstva umanjena, odnosno procjenu nadoknadive vrijednosti takvog sredstva, u skladu sa zahtjevom MRS 36 - Umanjenje vrijednosti imovine.</t>
  </si>
  <si>
    <t xml:space="preserve"> Postupke javnih nabavki provoditi transparentno, na način da se osigura pravična i aktivna konkurencija, s ciljem najefikasnijeg korištenja javnih sredstava u vezi s predmetom nabavke i njegovom svrhom;</t>
  </si>
  <si>
    <t xml:space="preserve"> Evidentiranje softverske  imovinu vršiti sukladno Uredbi o upravljanju softverskom imovinom u Uporabi u Federalnim organima uprave, Federalnim upravnim organizacijama, stručnim i drugim službama Vlade FBiH.</t>
  </si>
  <si>
    <t xml:space="preserve">  Uspostaviti kontrolu nad motornim vozilima koja su u vlasništvu Uprave, sva vozila evidentirati u poslovnim knjigama i uskladiti knjigovodstveno stanje sa stvarnim, nakon provedenog potpunog i kompletnog popisa sredstava. </t>
  </si>
  <si>
    <t>01-02-06-14-1-16-1665-6/17</t>
  </si>
  <si>
    <t xml:space="preserve">Osigurati da se poslovi i zadaci iz nadležnosti Ministarstva, kao i upute, instrukcije i naredbe za rad, obavljaju u skladu sa odredbama članova od 7. do 10., kao i članova 66., 67. i 70. Zakona o organizaciji organa uprave u FBiH.             </t>
  </si>
  <si>
    <t>Nastaviti aktivnosti na primjeni Zakona o finansijskom upravljanju i kontroli u javnom sektoru i Pravilnika o provođenju finansijskog upravljanja i kontroli u javnom sektoru.</t>
  </si>
  <si>
    <t>Korištenje službenih vozila vršiti u skladu sa odredbama Uredbe o uvjetima, načinu korištenja i nabavci službenih putničkih automobila u organima uprave u FBiH, Pravilnika o obaveznom sadržaju i načinu popunjavanja obrasca putnog naloga i Pravilnika o uvjetima, načinu korištenja i nabavci službenih putničkih automobila Ministarstva u djelu popunjavanja propisanih putnih naloga.</t>
  </si>
  <si>
    <t>Obračun naknada za članove komisije vršiti u skladu sa odredbama članova 10. i 27. Zakona o porezu na dohodak u dijelu koji se odnosi na pripadajuće poreze i doprinose.</t>
  </si>
  <si>
    <t xml:space="preserve">Programom utroška sredstava tekućih transfera definisati da grant sredstva mogu biti samo pravni subjekti kojima je Federalni zavod za statistiku u Obavijesti o razvrstavanju prema klasifikacijskoj djelatnosti dodijelio šifru i opis djelatnosti iz oblasti kulture i sporta, kao i udruženja i javne institucije osnovani (registrovani) za promociju i poticaj razvoja kulture i sporta.  </t>
  </si>
  <si>
    <t>Potrebno je da Ministarstvo, u procesu dodjele sredstava tekućih transfera, aplikantima omogući pravo podnošenja žalbe u cilju pravedenije i transparentnije dodjele sredstava.</t>
  </si>
  <si>
    <t>Za svaku tačku programa odrediti maksimalni iznos grant sredstava koja se mogu dodijeliti aplikantima, u cilju ograničavanja vrijednosti projekata, a time i stvaranja preduslova za pravilno vršenje nadzora nad utroškom sredstava.</t>
  </si>
  <si>
    <t>U ugovorima o dodjeli grant sredstava jasno naznačiti za koju aktivnost iz apliciranog projekta se doznačavaju sredstva. Prethodno je potrebno prilagoditi i način apliciranja kako bi se navedeno moglo implementirati.</t>
  </si>
  <si>
    <t>Blagovremeno poduzeti aktivnosti od strane imenovanih komisija na realizaciji Programa utroška sredstava s kriterijima raspodjele sredstava tekućih transfera Ministarstva, u cilju realizacije i utroška istih u fiskalnoj godini za koju su i odobreni.</t>
  </si>
  <si>
    <t xml:space="preserve">Osigurati da transferi koje raspodjeljuje Ministarstvo imaju različito propisanu svrhu i namjenu u cilju stvaranja mogućnosti da slični projekti budu isto vrednovani obzirom da isto ima uticaja na visinu odobrenih grant sredstva za realizaciju projekata.  </t>
  </si>
  <si>
    <t>Preispitati svrhu i namjenu Transfera za institucije nauke i kulture od značaja za BiH, te u skladu sa konstatovanim u programu utroška sredstava i javnim pozivom definisati ko ima pravo aplicirati, odnosno biti korisnik tih sredstava.</t>
  </si>
  <si>
    <t xml:space="preserve">Raspodjelu sredstava za realizaciju programa „Nominiranje kulturne baštine u FBiH na liste svjetske baštine UNESCO-a i projekte zaštite i očuvanja kulturnih dobara upisanih na liste UNESCO-a“ vršiti odabirom projekata putem javnog poziva.  </t>
  </si>
  <si>
    <t xml:space="preserve">Prilikom dodjele sredstava Transfera za sport za realizaciju Programa sufinansiranja izgradnje, rekonstrukcije i opremanja sportskih objekata, obavezno tražiti da aplikanti prezentiraju dokaze da sportske objekte imaju u vlasništvu ili da su iste dobili na upravljanje od nadležnih organa i institucija u cilju praćenja njihovog namjenskog utroška. </t>
  </si>
  <si>
    <t xml:space="preserve">Dodjelu interventnih sredstava tekućih transfera vršiti uz dosljedno poštivanje programa utroška sredstava kojeg usvaja Vlada FBiH i u skladu sa odredbama Zakona o budžetima u FBiH i Zakona o izvršavanju Budžeta FBiH. </t>
  </si>
  <si>
    <t>Potrebno je da Ministarstvo poduzme aktivnosti kako bi se fondacijama na početku godine usvajao plan i program utroška sredstava, te ranije doznačavala sredstva radi obavljanja njihovih programskih aktivnosti u fiskalnog godini za koju se i odobravaju.</t>
  </si>
  <si>
    <t xml:space="preserve">Provesti sve zakonske mjere i aktivnosti u cilju otklanjanja uočenih nepravilnosti u radu Fondacije za kinematografiju konstatovane od strane Komisije za nadzor nad zakonitošću rada fondacija, u skladu sa članom 47. Zakona o udruženjima i fondacijama. </t>
  </si>
  <si>
    <t>Osigurati postupanje Ministarstva u skladu sa datim preporukama za poboljašanje rada od strane Komisije za nadzor nad namjenskim utroškom sredstava transfera u dijelu koji se odnosi na  preciziranje namjene/ svrhe dodjele sredstava krajnjim korisnicima u ugovorima, raniju uplatu sredstava istima, te donošenje interne procedure u vezi postupanja sa spornim predmetima.</t>
  </si>
  <si>
    <t>Potrebno je osigurati vršenje kontrole namjenskog utroška doznačenih sredstava transfera kod relevantnog broja krajnjih korisnika na terenu.</t>
  </si>
  <si>
    <t xml:space="preserve">Za nezakonito i/ ili nenamjenski utrošak budžetskih sredstava poduzeti sve zakonom propisane radnje radi povrata sredstava na JRT FBiH, u skladu sa članom 46. stav 2. Zakona o budžetima u FBiH.   </t>
  </si>
  <si>
    <t xml:space="preserve">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 </t>
  </si>
  <si>
    <t xml:space="preserve">U saradnji sa Službom za zajedničke poslove organa i tijela Federacije BiH obezbijediti vjerodostojnu dokumentaciju o vlasništvu i posjedu građevina na osnovu koje je izvršeno knjigovodstveno evidentiranje stalnih sredstava u Glavnoj knjizi trezora. </t>
  </si>
  <si>
    <t>Godišnji popis imovine i obaveza vršiti u skladu sa  Zakonom o računovodstvu i reviziji u FBiH, Računovodstvenim politikama za federalne budžetske korisnike i trezor i Pravilnikom o knjigovodstvu budžeta u FBiH, a rezultate popisa knjižiti u odgovarajućem periodu.</t>
  </si>
  <si>
    <t>Naloge za knjiženje koji se odnose na nabavke i rashodovanja stalnih sredstava sačinjavati u skladu sa načelima dvojnog knjigovodstva, odnosno Računovodstvenim politikama za federalne budžetske korisnike i trezor.</t>
  </si>
  <si>
    <t>Pravosnažne sudske presude evidentirati na pripadajućim pozicijama rashoda, u skladu sa članom 76. Zakona o budžetima u FBiH.</t>
  </si>
  <si>
    <t xml:space="preserve">Preispitati poduzete mjere i aktivnosti od strane Ministarstva u cilju utvrđivanja odgovornosti za postojeće stanje u JP „Filmski centar Sarajevo“ d.o.o.; </t>
  </si>
  <si>
    <t>01-02-06-14-1-17-1351-6/17</t>
  </si>
  <si>
    <t>Uskladiti Pravilnik o unutrašnjoj organizaciji i sistematizaciji i osigurati da se poslovi i zadaci vezani za implementaciju projekata obavljaju u okviru Sektora za upravljanje projektima u skladu sa Uredbom o načinu i kriterijima za pripremu, izradu i praćenje realizacije programa javnih investicija FBiH.</t>
  </si>
  <si>
    <t>Osigurati transparentnost kod dodjele tekućih transfera kroz javno objavljivanje podataka o dodijeljenim sredstvima.</t>
  </si>
  <si>
    <t>Obračun poreza i doprinosa na naknade za rad uposlenika u komisijama vršiti u skladu sa važećim zakonskim i drugim propisima.</t>
  </si>
  <si>
    <t>Poduzeti aktivnosti na uspostavljanju odgovarajućeg sistema finansijskog upravljanja i kontrole i donošenja internih propisa u skladu sa Zakonom o finansijskom upravljanju i kontroli u javnom sektoru u FBiH i drugim propisima, u cilju jačanja internih kontrola.</t>
  </si>
  <si>
    <t>Izvršiti monitoring nad namjenskim utroškom sredstava svih korisnika transfera Ministarstva realizovanih iz Budžeta FBiH za period od 2016. - 2017. godinu u skladu sa zaključenim ugovorima o namjenskom utrošku, te poduzeti aktivnosti na povratu nenamjenski utrošenih sredstava.</t>
  </si>
  <si>
    <t>Ugovorom regulisati da se isporuka goriva uslijed promjene cijene fakturiše po najpovoljnijoj cijeni na svim benzinskim pumpama.</t>
  </si>
  <si>
    <t>01-02-06-14-1-03-1498-6/17</t>
  </si>
  <si>
    <t xml:space="preserve">Poduzeti aktivnosti na donošenju internih propisa u skladu sa Zakonom o finansijskom upravljanju i kontroli u javnom sektoru u FBiH i drugim propisima, u cilju jačanja internih kontrola i otklanjanja utvrđenih nepravilnosti. </t>
  </si>
  <si>
    <t>Osigurati primjenu Poslovnika o radu Vlade FBiH u dijelu koji se odnosi na donošenje zaključaka u skladu sa članom 32. Poslovnika.</t>
  </si>
  <si>
    <t>Potrebno je da Vlada FBiH preispita utvrđene prioritete izvršavanja Budžeta FBiH za obaveze po pravosnažnim sudskim presudama i izvršnim rješenjima, obzirom na značajan iznos istih koji je potrebno utvrditi i iskazati u Glavnoj knjizi Trezora, imajući u vidu povećanje glavnog duga po osnovu troškova spora i zateznih kamata.</t>
  </si>
  <si>
    <t>Programima utroška sredstava tekućih i kapitalnih transfera ne planirati interventna sredstva.</t>
  </si>
  <si>
    <t>Programe utroška sredstava tekućih transfera neprofitnim organizacijama odobravati nakon što se utvrde izvori i visina finansiranja za obavljanje redovnih aktivnosti, odgovarajući kriteriji za dodjelu sredstava i namjena korištenja sredstava.</t>
  </si>
  <si>
    <t>Potrebno je da Vlada FBiH jasno definiše izvještavanja o utrošku sredstava transfera uz relevantnu dokumentaciju i propiše način utvrđivanje procjene efekata koji su postignuti utrošenim sredstvima transfera prethodne godine, u cilju planiranja prema realnim potrebama u narednom periodu.</t>
  </si>
  <si>
    <t>Sredstva tekuće rezerve Vlade FBiH koristiti za namjene propisane Zakonom o budžetima u FBiH.</t>
  </si>
  <si>
    <t>Utvrditi mjerljive i jasne kriterije za odabir korisnika i utvrđivanje visine sredstava prilikom raspodjele Tekuće rezerve Premijera i dva zamjenika Premijera, te osigurati nadzor nad utroškom doznačenih sredstava.</t>
  </si>
  <si>
    <t>Akte o osnivanju radnih tijela i komisija uskladiti sa Uredbom o načinu obrazovanja i utvrđivanja visine naknade za rad radnih tijela osnovanih od strane Vlade FBIH i rukovodilaca federalnih organa, u dijelu propisanih podataka koji isti treba da sadrže.</t>
  </si>
  <si>
    <t>Potrebno je da Vlada FBiH u saradnji sa nadležnim institucijama, prije davanja saglasnosti na pravilnike o unutrašnjoj organizaciji i sistematizaciji radnih mjesta izvršiti sistemsku analizu funkcionisanja institucije sa stanovišta organizacija i funkcije koje obavljaju u skladu sa zakonski utvrđenim nadležnostima.</t>
  </si>
  <si>
    <t>Preispitati opravdanost plaćanja  naknade za rad u komisijama, a  obračun i uplatu poreza i doprinosa na naknade uposlenicima za rad u komisijama vršiti u skladu sa važećim zakonskim i drugim propisima.</t>
  </si>
  <si>
    <t>Ugovore o djelu u skladu sa zakonskim propisima, zaključivati na određeno vrijeme, sa točno definisanim zadacima koje treba uraditi i rokom za izvršenje istih, te iste ne zaključivati za poslove iz nadležnosti Vlade FBiH.</t>
  </si>
  <si>
    <t>Dospjele obaveze iskazivati u skladu sa načelom modificiranog nastanka poslovnog događaja, odnosno, članom 76. Zakona o budžetima u FBiH, odredbama Pravilnika o knjigovodstvu budžeta u FBiH i Računovodstvenih politika za federalne budžetske korisnike i trezor.</t>
  </si>
  <si>
    <t>Potrebno je da Vlada FBiH, u okviru svoje nadležnosti, definiše ograničenja za troškove upotrebe službenih mobilnih telefona za sve članove Vlade FBiH</t>
  </si>
  <si>
    <t>Preispitati Uredbu o načinu ostvarivanja i utvrđivanja visine naknade za rad radnih tijela osnovanih od strane Vlade FBiH i rukovoditelja federalnih organa državne službe, u cilju prestanka plaćanja naknada za rad u komisijama i ostvarivanja ušteda u Budžetu FBiH</t>
  </si>
  <si>
    <t>Programom utroška sredstava za transfere definisati svrhu i način korištenja doznačenih sredstava i obavezu izvještavanja o utrošku sredstava u skladu sa članom 38. Zakona o izvršavanju Budžeta FBiH za 2017. godinu</t>
  </si>
  <si>
    <t>U slučaju neopravdanog i nenamjenskog utroška sredstava tekućih transfera postupiti u skladu sa članom 57. Zakona o budžetima u FBiH</t>
  </si>
  <si>
    <t>Prilikom provođenja postupaka nabavke primjenjivati član 15. stav 6. Zakona o javnim nabavkama u svrhu primjene odgovarajuće vrste postupka definisane navedenim Zakonom.</t>
  </si>
  <si>
    <t>Poduzeti aktivnosti kako bi se zakonskim i drugim propisima, te internim aktima jasno definisao status nosilaca izvršne vlasti (ministara) u cilju tačnog utvrđivanja mjesta zasnivanja radno-pravnog statusa  i ostvarivanju prava po osnovu istog.</t>
  </si>
  <si>
    <t>Nastaviti aktivnosti na stvaranju uslova za korištenje pogodnosti ugovora u dijelu pristupnih licenci na način da inicira povezivanje više institucija na jednoj lokaciji na raspoložive servere, kao i unaprjeđenjem IT infrastrukture federalnih budžetskih korisnika.</t>
  </si>
  <si>
    <t>Prikupiti kompletnu evidenciju od budžetskih korisnika o licenciranim softverima koji koriste, u cilju vođenja centralnog registra o softverskoj imovini, te provesti provjere dostavljenih podataka u skladu sa Uredbom o upravljanju softverskom imovinom u organima i tijelima FBiH.</t>
  </si>
  <si>
    <t>U cilju zaštite imovine, za laptope i tablete koji se dodjeljuju zastupnicima, dodijeliti inventurne brojeve, te poduzeti mjere na povratu istih prije isteka mandata.</t>
  </si>
  <si>
    <t xml:space="preserve">01-02-06-14-1-01-1387-7/17 </t>
  </si>
  <si>
    <t>Poduzeti aktivnosti u suradnji sa Federalnim ministarstvom finansija da se budžet odobrava za Parlament FBiH kao jednog budžetskog korisnika.</t>
  </si>
  <si>
    <t>Uz godišnji obračun sačinjavati tekstualni izvještaj i obrazloženje izvršenja budžeta i potrebne analize propisane Pravilnikom o finansijskom izvještavanju i godišnjem obračunu budžeta u FBiH.</t>
  </si>
  <si>
    <t xml:space="preserve">Uspostaviti sistem internih kontrola u skladu sa Zakonom o finansijskom upravljanju i kontroli u javnom sektoru u FBiH i Standardima interne kontrole u javnom sektoru, te izvršiti procjenu rizika za sve značajne procese rada. </t>
  </si>
  <si>
    <t>Poduzeti aktivnosti na izmjeni zakonskih propisa kojim bi se jasno definisala prava i obaveze po osnovu plaća i naknada izabranih dužnosnika vezanih za evidencije prisustva na poslu.</t>
  </si>
  <si>
    <t xml:space="preserve">Preispitati obračun i isplatu naknada zbog umanjenja plaće neprofesionalaca, koje je nastalo zbog odsustvovanja sa redovnog posla, radi obavljanja dužnosti u Predstavničkom domu, obzirom da isto nije regulisano Zakonom. </t>
  </si>
  <si>
    <t>Ocjenjivanje državnih službenika i namještenika, u Predstavničkom domu i Zajedničkoj službi, vršiti u skladu sa odredbama Zakona o državnoj službi u FBiH i Pravilnika o ocjenjivanju rada državnih službenika u organima državne službe u FBiH i Zakona o namještenicima u organima državne službe u FBiH.</t>
  </si>
  <si>
    <t>Obračun i uplatu poreza i doprinosa na naknade po osnovu rada zaposlenika u komisijama vršiti u skladu sa odredbama člana 10. i 27. Zakona o porezu na dohodak i člana 8. Pravilnika o primjeni Zakona o porezu na dohodak.</t>
  </si>
  <si>
    <t>Preispitati odluke administrativnih komisija oba doma Parlamenta FBiH koje se odnose na isplatu naknada za rad u komisijama, obzirom da članovi komisija obavljaju redovnu poslovnu aktivnost za koju isti primaju plaću, te nema opravdanosti za dodatnim plaćanjem.</t>
  </si>
  <si>
    <t>Ugovore o djelu sa spoljnim saradnicima zaključivati prije angažovanja istih u radnim tijelima, a obračun i isplatu naknade vršiti na osnovu izvještaja o prisustvu, saradnicima koji su učestvovali u radu radnog tijela.</t>
  </si>
  <si>
    <t>Potrebno je u Domu naroda i Predstavničkom domu osigurati uredno vođenje evidencija o upotrebi službenih vozila koje su neophodne za praćenje i kontrolu troškova, te navedeno  regulisati jedinstvenim internim aktom na nivou Parlamenta FBiH.</t>
  </si>
  <si>
    <t>Osigurati potpunu transparentnost kod dodjele tekući transfera kroz javno objavljivanje podataka o dodijeljenim sredstvima.</t>
  </si>
  <si>
    <t>Planom nabavki obuhvatiti sve postupke javnih nabavki i provoditi zajedničke postupke javnih nabavki za oba doma i Zajedničku službu Parlamenta FBiH.</t>
  </si>
  <si>
    <t>Uspostaviti internu reviziju u skladu sa Pravilnikom o kriterijima za uspostavljanje jedinica za internu reviziju u javnom sektoru u FBiH.</t>
  </si>
  <si>
    <t>Postupiti u skladu sa Smjernicama za izradu i provođenje provođenja planova integriteta u institucijama BiH.</t>
  </si>
  <si>
    <t>Preispitati odluke o broju i imenovanju savjetnika i isto regulisati Pravilnikom o unutrašnjoj organizaciji i sistematizaciji radnih mjesta.</t>
  </si>
  <si>
    <t>Preispitati opravdanost obračuna i isplate naknade za odvojeni život od porodice, zakup stana i troškove smještaja izabranim dužnosnicima Doma naroda koji pravo na stalno mjesečno novčano primanje (paušal) ostvaruju na kantonalnom nivou vlasti.</t>
  </si>
  <si>
    <t>Uspostaviti adekvatne kontrole kod primjene odredbi Uredbe o naknadama troškova za službena putovanja u Predstavničkom domu.</t>
  </si>
  <si>
    <t>Izmijeniti interne akte kojim je regulisano odobravanje i upotreba mobilnih telefona u dijelu visine odobrenih troškova i korisnika kojim se odobravaju troškovi.</t>
  </si>
  <si>
    <t>Potrebno je da u skladu sa članom 69. Pravilnika o knjigovodstvu budžeta u FBiH, nadležni Parlamenta FBiH odluči o načinu likvidacije utvrđenih manjkova, te izvrši knjigovodstveno evidentiranje svih promjena na stalnim sredstvima po izvršenom popisu.</t>
  </si>
  <si>
    <t>Potrebno je da Dom naroda i Predstavnički dom donesu jedinstven akt na nivou Parlamenta FBiH, kojim će se regulisati korištenje sredstava reprezentacije u skladu sa Uredbom o reprezentaciji i poklonima u federalnim organima uprave i federalnim upravnim organizacijama.</t>
  </si>
  <si>
    <r>
      <t xml:space="preserve">U skladu sa važećim zakonskim propisima donijeti jedinstven Pravilnik o unutrašnjoj organizaciji Parlamenta FBiH, </t>
    </r>
    <r>
      <rPr>
        <sz val="10"/>
        <color theme="1"/>
        <rFont val="Calibri"/>
        <family val="2"/>
        <charset val="238"/>
        <scheme val="minor"/>
      </rPr>
      <t>sa uvažavanjem specifičnosti oba doma i Zajedničke službe, te u i isti ugraditi opće principe vezane za rad predsjedavajućih Domova, izabranih dužnosnika i savjetnika,</t>
    </r>
    <r>
      <rPr>
        <sz val="10"/>
        <color rgb="FF000000"/>
        <rFont val="Calibri"/>
        <family val="2"/>
        <charset val="238"/>
        <scheme val="minor"/>
      </rPr>
      <t xml:space="preserve"> te nakon toga poduzeti aktivnosti na popuni ključnih radnih mjesta.</t>
    </r>
  </si>
  <si>
    <t>06_05/2017</t>
  </si>
  <si>
    <t xml:space="preserve">01-02-06-14-1-04-1335-6/17  </t>
  </si>
  <si>
    <t>Nastaviti aktivnosti na uspostavljanju odgovarajućeg sistema finansijskog upravljanja i kontrole i donošenja internih propisa u skladu sa Zakonom o finansijskom upravljanju i kontroli u javnom sektoru u FBiH i drugim važećim propisima.</t>
  </si>
  <si>
    <t>U skladu sa važećim propisima potrebno je uskladiti Godišnji plan rada sa odobrenim budžetom, u Godišnjem izvještaju iskazati realizaciju u iznosima, te osigurati da se aktivnosti planirane Godišnjim planom rada i realizuju.</t>
  </si>
  <si>
    <t>Utvrđene zalihe matičnih knjiga i obrazaca, kao i zalihe odjeće i obuće na kraju obračunskog perioda knjižiti u skladu sa Računovodstvenim politikama za federalne budžetske korisnike.</t>
  </si>
  <si>
    <t>Ugovore o djelu zaključivati samo za poslove koji su privremenog karaktera, a na sistematizovana upražnjena radna mjesta zapošljavanje vršiti su skladu sa odredbama Zakona o državnoj službi.</t>
  </si>
  <si>
    <t>Potrebno je da Ministarstvo u saradnji sa Vladom FBiH preispita način finansiranja Federalne agencije za upravljanje oduzetom imovinom iz Budžeta FBiH.</t>
  </si>
  <si>
    <t>Utvrditi realnu knjigovodstvenu vrijednost iskazane nepokretne imovine, a za građevinske objekte izvršiti obračun amortizacije.</t>
  </si>
  <si>
    <t>Potrebno je da Ministarstvo u saradnji sa Vladom FBiH i Parlamentom FBiH pokrene aktivnosti na donošenju propisa o podjeli imovine ranijeg Republičkog sekretarijata za unutrašnje poslove, što bi bila osnova za utvrđivanje stvarne vrijednosti navedene imovine i konačno evidentiranje iste.</t>
  </si>
  <si>
    <t>U cilju transparentnosti provođenja pregovaračkog postupka bez objave obavještenja poštivati odredbe člana 28. stav 4. Zakona o javnim nabavkama.</t>
  </si>
  <si>
    <t xml:space="preserve">01-02-06-14-1-06-1388-6/17 </t>
  </si>
  <si>
    <t>Preispitati Pravilnik o unutarnjem ustrojstvu i poduzeti aktivnosti na izmjeni istog, u cilju uspostavljanja optimalnog broja uposlenih za obavljanje poslova iz nadležnosti Ministarstva.</t>
  </si>
  <si>
    <t>Ojačati kadrovsku strukturu Ministarstva popunom upražnjenih radnih mjesta koja su utvrđena Pravilnikom o unutarnjem ustrojstvu, kako bi se rizici poslovanja sveli na najmanju moguću mjeru.</t>
  </si>
  <si>
    <t>Potrebito je, sukladno Zakonu o financijskom upravljanju i kontroli u javnom sektoru u Federaciji BiH i Pravilniku o provođenju financijskog upravljanja i kontrole u javnom sektoru u Federaciji BiH, uspostaviti i implementirati sustav financijskog upravljanja i kontrole sukladno COSO modelu.</t>
  </si>
  <si>
    <t xml:space="preserve">Poduzeti aktivnosti u dijelu osiguranja postupanja po danim preporukama koje se odnose na Ministarstvo, iz izvješća Jedinice za unutarnju reviziju Ministarstva financija. </t>
  </si>
  <si>
    <t>Poštivati propise vezane za planiranje i izvršavanje proračuna, a financijsko izvješćivanje vršiti sukladno odredbama Zakona o proračunima u FBiH i Pravilnika o financijskom izvještavanju i godišnjem obračunu proračuna u FBiH.</t>
  </si>
  <si>
    <t>Registar proračunskih korisnika uskladiti sa Pravilnikom o utvrđivanju i načinu vođenja registra proračunskih korisnika Proračuna u FBiH.</t>
  </si>
  <si>
    <t>Obračun poreza i doprinosa nastalih temeljem nesamostalne djelatnosti za zaposlenike Ministarstva vršiti na način propisan člankom 27. Zakona o porezu na dohodak i Zakonom o doprinosima.</t>
  </si>
  <si>
    <t>Ugovorima o djelu obuhvatati izvršenje onih poslova koji sukladno Pravilniku o unutarnjem ustrojstvu nisu utvrđeni kao redoviti poslovi i zadaci uposlenih Ministarstva i sukladno zakonskim propisima ugovore o djelu zaključivati jednokratno na određeno vrijeme za točno definirane poslove;</t>
  </si>
  <si>
    <t>Prilikom nabave uredskog materijala voditi računa da su sve stavke koje se naručuju obuhvaćene ponudom temeljem koje je sklopljen ugovor sa dobavljačem.</t>
  </si>
  <si>
    <t>Poduzeti aktivnosti kako bi se od strane Vlade Federacije  BiH preispitala Odluka o oslobađanju od plaćanja RTV pretplate osoba sa paraplegijom i oboljelih od dječije paralize.</t>
  </si>
  <si>
    <t xml:space="preserve">Odlukama o usvajanju programa raspodjele sredstava tekućih transfera jasno definirati namjenu, utvrditi mjerljive kriterije za raspodjelu sredstava i transparentno sukladno istim izvršiti raspodjelu odobrenih sredstava. </t>
  </si>
  <si>
    <t>Utvrditi točan iznos duga, zaduženja i ostalih obveza, kao i potraživanja prijašnjeg Federalnog ministarstva obrane, Vojske Federacije BiH i Obavještajno - sigurnosne službe FBiH.</t>
  </si>
  <si>
    <t>Sačiniti detaljan pregled plana postupanja po preporukama danim u Izvješću o reviziji financijskih izvješća Federalnog ministarstva obrane i Vojske FBiH za 2005. godinu i isti dostaviti Uredu za reviziju institucija u FBiH.</t>
  </si>
  <si>
    <t>Pravomoćne sudbene presude evidentirati na pripadajućim pozicijama rashoda i obveza sukladno članku 76. Zakona o proračunima u FBiH.</t>
  </si>
  <si>
    <t>Nastaviti aktivnosti na osiguranju dokumentacije o posjedu nekretnina koje je Ministarstvo iskazalo u svojim poslovnim knjigama.</t>
  </si>
  <si>
    <t>Redovitim godišnjim popisom utvrditi stvarno stanje imovine, obveza i potraživanja, usuglasiti knjigovodstveno stanje sa stvarnim stanjem i provesti potrebna knjigovodstvena evidentiranja za utvrđene razlike, kako je propisano odredbama Zakona o računovodstvu i reviziji u FBiH, Uredbom o računovodstvu proračuna u FBiH i Pravilnikom o knjigovodstvu proračuna u FBiH.</t>
  </si>
  <si>
    <t>Sukladno zakonskim i ostalim propisima poduzeti aktivnosti rješenje statusa vojne opreme, koja je u ranijem razdoblju dana na revers.</t>
  </si>
  <si>
    <t>Preporučujemo da se cijene po pozicijama tehničke specifikacije kod zaključivanja ugovora sa najuspješnijim ponuđačem, nakon provedene e-aukcije, utvrđuju na način propisan člankom 8. stav 3. Pravilnika o uvjetima i načinu korištenja e- aukcije.</t>
  </si>
  <si>
    <t>Prilikom odabira postupaka javne nabave postupati sukladno odredbama članka 15. stavak 6. Zakona o javnim nabavama i ne dijeliti postupke istovrsnih nabava.</t>
  </si>
  <si>
    <t>Potrebno je poduzeti sve zakonom propisane radnje za naplatu tražbina starijih od šest mjeseci te iste evidentirati na poziciji sumnjivih i spornih sukladno članku 46. Zakona o proračunima u FBiH i Računovodstvenim politikama za federalne proračunske korisnike i riznicu.</t>
  </si>
  <si>
    <t xml:space="preserve">Potrebno je poduzeti aktivnosti na korekciji pogrešno izvršenih knjiženja iz ranijeg razdoblja. </t>
  </si>
  <si>
    <t>Pozitivne i negativne tečajne razlike u Glavnoj knjizi Riznice, sadržane u otplatama anuiteta po vanjskom dugu knjižiti sukladno Računovodstvenim politikama za federalne proračunske korisnike i riznicu i Naputku o planiranju i računovodstvenom evidentiranju vanjskog duga FBiH.</t>
  </si>
  <si>
    <t>U Glavnoj knjizi Riznice izvršiti sva potrebna evidentiranja knjigovodstvenih promjena koja su nastala odlivom sredstava po kreditu Vlade Kraljevine Španije.</t>
  </si>
  <si>
    <t>Provesti planirane aktivnosti nadogradnje Oracle E-Business Suite na novu verziju aplikacije, a kao dugoročno rješenje usvojiti politike kojim bi se osigurale redovne nadogradnje svih slojeva ISFU, kako bi se osigurala stabilnost i pouzdanost sistema i korištenje pogodnosti tehničke podrške.</t>
  </si>
  <si>
    <t>Provesti planirane aktivnosti zamjene desktop aplikacija i informatizacije procesa, u cilju bolje kontrole i eliminacije ljudske greške.</t>
  </si>
  <si>
    <t>Izraditi i usvojiti strateški plan IT razvoja kako bi se na sistemski način pristupilo razvoju IT u Ministarstvu i osigurala adekvatna IT podrška procesima u skladu sa poslovnom ciljevima Ministarstva.</t>
  </si>
  <si>
    <r>
      <t>U potpunosti poštovati važeće zakonske propise kojima su regulirani razvojno – investicijski projekti.</t>
    </r>
    <r>
      <rPr>
        <sz val="10"/>
        <color rgb="FF0070C0"/>
        <rFont val="Calibri"/>
        <family val="2"/>
        <charset val="238"/>
        <scheme val="minor"/>
      </rPr>
      <t xml:space="preserve"> </t>
    </r>
  </si>
  <si>
    <t>01-02-06-14-1-19-1336-6/17</t>
  </si>
  <si>
    <t>Nastaviti aktivnosti na jačanju internih kontrola u skladu sa COSO modelom kako je utvrđeno Zakonom o finansijskom upravljanju i kontroli i Pravilnikom o provođenju finansijskog upravljanja i kontrole u javnom sektoru u FBiH.</t>
  </si>
  <si>
    <t>Ugovore o djelu ne zaključivati za poslove koji su sistematizovani Pravilnikom o unutrašnjoj organizaciji.</t>
  </si>
  <si>
    <t>Obračun i isplatu naknada za rad komisija vršiti u skladu sa Uredbom o načinu osnivanja i utvrđivanju visine naknade za rad radnih tijela osnovanih od strane Vlade FBiH i rukovodioca federalnih organa državne službe, a pripadajuće poreze i doprinose na naknadu istih obračunavati i plaćati u skladu sa važećim zakonskim propisima.</t>
  </si>
  <si>
    <t>Pravovremeno poduzeti aktivnosti na realizaciji odobrenih sredstava transfera „Akcijskog plana Strategije okoliša“;</t>
  </si>
  <si>
    <t>Unaprijediti postojeće kriterije za raspodjelu sredstava po programima u okviru Transfera za zaštitu okoliša, u cilju osiguranja transparentnosti i izbjegavanja subjektivnog bodovanja od strane Komisije za odabir korisnika.</t>
  </si>
  <si>
    <t>Unaprijediti postojeće kriterije i potkriterije u okviru Transfera za razvoj turizma i osigurati da  svaki kriterij bude potkrijepljen jasno propisanom i definisanom dokumentacijom;</t>
  </si>
  <si>
    <t>U narednom periodu prestati sa praksom planiranja i raspodjele interventnih sredstava u okviru Programa raspodjele sredstava tekućih sredstava;</t>
  </si>
  <si>
    <t>Osigurati potpunu transparentnost kod dodjele tekućih transfera kroz javno objavljivanje podataka o dodijeljenim sredstvima.</t>
  </si>
  <si>
    <t>Programom rada za JP NP „Una“ tačno definisati koja vrsta rashoda se pokriva iz budžetskih sredstva.</t>
  </si>
  <si>
    <t>Osigurati pravovremeni nadzor nad namjenskim korištenjem dodijeljenih sredstava krajnjim korisnicima iz tekućih transfera, te za neizvršeni nadzor nad namjenskim korištenjem sredstva, poduzeti mjere povrata istih u skladu sa zaključenim ugovorima i drugim važećim zakonskim i ostalim propisima.</t>
  </si>
  <si>
    <t>Dospjele obaveze iskazivati u skladu sa načelom modificiranog nastanka poslovnog događaja, članom 76. Zakona o budžetima u FBiH, Uredbom o računovodstvu budžeta u FBiH, odredbama Pravilnika o knjigovodstvu budžeta u FBiH i Računovodstvenih politika za federalne budžetske korisnike i trezor.</t>
  </si>
  <si>
    <t>Dosljedno poštivati odredbe zakonskih i ostalih propisa vezano za uspostavljanje knjigovodstvene evidencije, sačinjavanje finansijskih izvještaja i godišnjeg obračuna utroška sredstava razvojno-investicionih projekata.</t>
  </si>
  <si>
    <t>01-02-06-14-1-05-1333-06/17</t>
  </si>
  <si>
    <t xml:space="preserve">U potpunosti uspostaviti sistem internih kontrola u skladu sa Zakonom o finansijskom upravljanju i kontroli u javnom sektoru u FBiH i Standardima interne kontrole u javnom sektoru u FBiH. </t>
  </si>
  <si>
    <t xml:space="preserve">Pravilnikom o unutrašnjoj organizaciji uspostaviti funkcionalnu i efikasnu unutrašnju organizaciju za obavljanje poslova iz nadležnosti Ministarstva, koji su utvrđeni zakonskim i drugim propisima. </t>
  </si>
  <si>
    <t>Preduzeti aktivnosti da se u skladu sa Zakonom o budžetima u FBiH, Uredbom o računovodstvu budžeta u FBiH i Pravilnikom o finansijskom izvještavanju i godišnjem obračunu budžeta u FBiH, sačinjavaju finansijski izvještaji za svaki kazneno - popravni zavod.</t>
  </si>
  <si>
    <t xml:space="preserve">Potrebno je preduzeti aktivnosti u izvršavanju poslova koji su zakonskim i podzakonskim propisima dati u nadležnost Ministarstva, a koji su predviđeni Programom rada istog. </t>
  </si>
  <si>
    <t>Uskladiti Pravilnik o platama i naknadama savjetnika, državnih službenika i namještenika u Federalnom ministarstvu pravde sa Zakonom o platama i naknadama u organima vlasti u FBiH kod utvrđivanja dodatka na posebnog uslove rada.</t>
  </si>
  <si>
    <t>Uskladiti Odluku o utvrđivanju poslova na kojima se staž osiguranja računa u uvećanom trajanju i stepen uvećanja staža osiguranja u federalnim ustanovama za izvršenje kazne zatvora, sudskoj policiji i Federalnom ministarstvu pravde i Zakon o izvršenju krivičnih sankcija u FBiH, sa Zakonom o penzijskom i invalidskom osiguranju u FBiH, vezano za staž osiguranja u uvećanom trajanju.</t>
  </si>
  <si>
    <t>Utvrđivanje prava i obračun i isplatu naknada za prevoz na posao i sa posla vršiti u skladu sa zakonskim, podzakonskim propisima i internim aktima.</t>
  </si>
  <si>
    <t>Kod odabira članova svake komisije u kojoj se članovi angažuju u svojstvu stručnjaka obezbijediti transparentan način izbora.</t>
  </si>
  <si>
    <t xml:space="preserve">Ugovore o djelu zaključivati samo za određene, konkretne poslove koji nisu utvrđeni Pravilnikom o unutrašnjoj organizaciji Ministarstva. </t>
  </si>
  <si>
    <t xml:space="preserve">Poduzimati aktivnosti na usklađivanju troškova izrade časopisa “Pravna misao“ sa ostvarenim prihodima, kako bi ostvareni prihodi predstavljali osnov za isplatu naknada vezano za izdavanje časopisa u cilju stvaranja preduslova za finansiranje časopisa iz vlastitih prihoda, a ne iz budžetskih sredstava. </t>
  </si>
  <si>
    <t xml:space="preserve">Preduzeti aktivnosti kod nadležnih institucija kako bi se riješilo pitanje otuđenog vozila. </t>
  </si>
  <si>
    <t xml:space="preserve">Pravosnažne sudske presude i izvršna sudska rješenja evidentirati na pripadajućim pozicijama rashoda i obaveza, a podnesene tužbe, kao potencijalne obaveze u vanbilansnoj evidenciji. </t>
  </si>
  <si>
    <t>Postupati u skladu sa Zakonom o javnim nabavkama i podzakonskim propisima iz ove oblasti, u dijelu sačinjavanja tenderske dokumentacije, kako bi se svim ponuđačima pružio jednak i nediskriminirajući tretman, a kod direktnog sporazuma osigurala pravična i aktivna konkurencija.</t>
  </si>
  <si>
    <t>01-02-06-14-1-08-1366-6/17</t>
  </si>
  <si>
    <t>U saradnji sa nadležnim institucijama poduzeti konkretne aktivnosti u cilju povrata pozajmice od JP „Željeznice FBiH“ d.o.o Sarajevo, te izvršiti odgovarajuća knjiženja u skladu sa Računovodstvenim politikama za federalne budžetske korisnike i trezor.</t>
  </si>
  <si>
    <t>Nastaviti aktivnosti na jačanju internih kontrola u skladu sa COSO modelom kako je utvrđeno Zakonom o finansijskom upravljanju i kontroli u javnom sektoru u FBiH i Pravilnikom o provođenju finansijskog upravljanja i kontrole u javnom sektoru u FBiH.</t>
  </si>
  <si>
    <t>Intenzivirati aktivnosti prema Vladi FBiH i Parlamentu FBiH na donošenju petogodišnjeg plana Željeznica FBiH, koji bi bili osnova za utvrđivanje elemenata vezanih za obavljanje i finansiranje poslova održavanja željezničke infrastrukture i ugovora sa preduzećem Željeznice FBiH.</t>
  </si>
  <si>
    <t>Osigurati adekvatan nadzor nad namjenskim utroškom sredstava tekućih transfera aerodromima u skladu sa Odlukom o usvajanju programa utroška, a za nenamjenski utrošak poduzeti mjere povrata istih u skladu sa ugovorima i drugim važećim zakonskim propisima.</t>
  </si>
  <si>
    <t>Programe utroška sredstava tekućih i kapitalnih transfera uskladiti sa Zakonom o izvršavanju Budžeta FBiH za istu budžetsku godinu;</t>
  </si>
  <si>
    <t>Osigurati kontinuiran i neposredan nadzor nad namjenskim trošenjem sredstava koja se dodjeljuju iz namjenskih prihoda u vidu kapitalnih transfera javnim poduzećima.</t>
  </si>
  <si>
    <t xml:space="preserve">Zajedno sa drugim nadležnim institucijama osigurati konačnu implementaciju projekta izgradnje pristana i gradske marine u Neumu, a u slučaju nemogućnosti realizacije istog projekta utvrdi opravdanost izvršenih ulaganja. </t>
  </si>
  <si>
    <t xml:space="preserve">Potrebno je da Ministarstvo u saradnji sa Vladom FBiH i Federalnim ministarstvom finansija riješi pitanje udjela Vlade FBiH u kapitalu JP „B&amp;H Airlines“ d.o.o. Sarajevo. </t>
  </si>
  <si>
    <t>Blagovremeno insistirati od Agencije - BHANSA da godišnjim popisom utvrditi stvarno stanje stalnih sredstava koje koristi, radi usklađivanja knjigovodstvenog sa stvarnim stanjem u skladu s Zakonom o računovodstvu i reviziji u FBiH, Uredbom o računovodstvu budžeta u FBiH i Pravilnikom o knjigovodstvu budžeta u FBiH.</t>
  </si>
  <si>
    <t>Za nabavku goriva ugovore sa dobavljačima zaključivati za fiskalnu godinu, prema Planu nabavki i u iznosu utvrđenim budžetom FBiH, uz dosljedno praćenje ugovorenih cijena, te Izvještaje o provedenim postupcima dostavljati Agenciji shodno Zakonu o javnim nabavkama.</t>
  </si>
  <si>
    <t>Preispitati osnovanost naplate putničke takse – naknade za razvoj i unapređenje avio prometa u FBiH po odlazećem putniku, te opravdanost načina ulaganja tih sredstava u preduzećima u kojima Federacija BiH nije osnivač, niti ima udjela u njihovom kapitalu.</t>
  </si>
  <si>
    <t>Sa Federalnim ministarstvom finansija izvršiti usaglašavanje projekata iz nadležnosti, koji se finansiraju iz kreditnih i grant sredstava međunarodnih finansijskih institucija, Budžeta FBiH i javnih preduzeća, s ciljem tačnog objavljivanja u Aneksu Budžeta FBiH.</t>
  </si>
  <si>
    <t>Federalno ministarstvo rada i socijalne politike</t>
  </si>
  <si>
    <t>01-02-06-14-1-15-1334-6/17</t>
  </si>
  <si>
    <t xml:space="preserve">Potrebito je, sukladno Zakonu o financijskom upravljanju i kontroli u javnom sektoru u Federaciji BiH i Pravilniku o provođenju financijskog upravljanja i kontrole u javnom sektoru u Federaciji BiH, uspostaviti i implementirati sustav financijskog upravljanja i kontrole. </t>
  </si>
  <si>
    <t>Nastaviti sa aktivnostima na realizaciji Plana integriteta Ministarstva, prema Akcionom planu za provedbu Strategije za borbu protiv korupcije 2016-2019. godine.</t>
  </si>
  <si>
    <t>Preispitati opravdanost formiranja radnih tijela za koje članovi istih ostvaruju pravo na naknadu i uposlenici su Ministarstva, a posebno za poslove iz nadležnosti Ministarstva;</t>
  </si>
  <si>
    <t>Obračun poreza i doprinosa nastalih temeljem nesamostalne djelatnosti za zaposlenike Ministarstva vršiti na način propisan člankom 27. Zakona o porezu na dohodak i Zakonom o doprinosima;</t>
  </si>
  <si>
    <t>Ugovorima o djelu obuhvatati izvršenje onih poslova koji sukladno Pravilniku o unutarnjem ustrojstvu nisu utvrđeni kao redoviti poslovi i zadaci uposlenih Ministarstva i sukladno zakonskim propisima zaključivati jednokratno na određeno vrijeme za točno definirane poslove.</t>
  </si>
  <si>
    <t xml:space="preserve">Kod neutemeljene isplate naknada korisnicima transfera za neratne invalide poduzeti sve zakonom utvrđene aktivnosti u cilju povrata neutemeljeno isplaćenih sredstava. </t>
  </si>
  <si>
    <t>Poduzeti aktivnosti na uspostavljanju odgovarajuće pomoćne evidencije korisnika prava na mirovine po povoljnijim uvjetima koje se financiraju iz Proračuna FBiH, a isplaćuje Federalni zavod za mirovinsko i invalidsko osiguranje, u dijelu uspostavljanja kontrole i praćenja ostvarivanja utvrđenih prava;</t>
  </si>
  <si>
    <t>Uskladiti godišnji i mjesečni iznos otplate duga, kako bi se utvrđena obveza izmirila u propisanom roku sukladno Zakonu o izmirenju obveza FBiH prema Federalnom zavodu za MIO.</t>
  </si>
  <si>
    <t>Sa ostalim nadležnim organima i institucijama poduzeti sve zakonom predviđene aktivnosti na osiguranju dosljedne primjene zakonskih i drugih propisa kojima se reguliraju novčana primanja civilnih žrtava rata i evidencije o korisnicima prava.</t>
  </si>
  <si>
    <t>Nastaviti aktivnosti sukladno zakonskim propisima i zaključenim ugovorima sa korisnicima u vezi povrata nenamjenskog utroška sredstava Transfera za organizacije civilnih invalida.</t>
  </si>
  <si>
    <t>Isplate mjesečnih naknada za rad članovima Ekonomsko socijalnog vijeća za teritoriju FBiH i administrativno – tehničkom osoblju vršiti sukladno Odluci o naknadama članovima Ekonomsko socijalnog vijeća za teritoriju FBiH i administrativno – tehničkom osoblju.</t>
  </si>
  <si>
    <t>Preispitati utemeljenost kontinuiranog planiranja i izvršavanja kapitalnih transfera ustanovama socijalne zaštite u FBiH obzirom da je financiranje istih uređeno Zakonom o preuzimanju prava i obveza osnivača nad ustanovama socijalne zaštite u FBiH;</t>
  </si>
  <si>
    <t>Potrebito je internim pisanim procedurama Ministarstva propisati način obavljanja nadzora nad namjenskim utroškom sredstava kapitalnih transfera.</t>
  </si>
  <si>
    <t>Nastaviti aktivnosti na osiguranju dokumentacije o vlasništvu i posjedu građevina temeljem koje je izvršeno evidentiranje stalnih sredstava u Glavnoj knjizi Riznice i iskazano u financijskim izvješćima.</t>
  </si>
  <si>
    <t>Izvršiti uvid u dokumentaciju vezano za stalna sredstva (objekte) i shodno konstatovanim, istu evidentirati sukladno Uredbi o računovodstvu proračuna u Federaciji BiH i Računovodstvenim politikama za federalne proračunske korisnike.</t>
  </si>
  <si>
    <t>Cijene navedene u tehničkoj specifikaciji kod zaključivanja ugovora sa najuspješnijim ponuditeljem, nakon provedene e-aukcije, utvrđivati na način propisan člankom 8. stavak 3. Pravilnika o uvjetima i načinu korištenja e- aukcije.</t>
  </si>
  <si>
    <t>Postupke javnih nabava provoditi sukladno Zakonu o javnim nabavama za godinu za koju su proračunom odobrena sredstva i pratiti realiziranje ugovora sukladno odabranim ponudama.</t>
  </si>
  <si>
    <t>Poduzeti adekvatne aktivnosti kako bi sve županije i općine koristile SOTAC V2 za obradu svih naknada koje isplaćuju.</t>
  </si>
  <si>
    <t xml:space="preserve">Osiguranje funkcionalnosti sustava SOTAC V2 za evidenciju obrade spiskova za isplatu i stvarnih isplata naknada u svrhu osiguranja adekvatnog izvora podataka za jedinstveni registar. </t>
  </si>
  <si>
    <t>Provesti cost-benefit analizu modela održavanja i podrške sustava SOTAC.</t>
  </si>
  <si>
    <t>Izgraditi vlastite IT kapacitete Ministarstva u svrhu unutarnje IT podrške i smanjenja troškova angažiranja vanjskih informatičkih tvrtki.</t>
  </si>
  <si>
    <t>U okviru svojih nadležnosti i zakonskih ovlaštenja poduzeti adekvatne aktivnosti na implementiranju jedinstvenog registra gotovinskih naknada pojedincima isplaćenih u FBiH na koje se ne uplaćuju doprinosi i vezano za isto izraditi plan aktivnosti sa jasnim odgovornostima učesnika i rokovima završetka i osigurati provođenje istog.</t>
  </si>
  <si>
    <t>U suradnji sa Federalnim zavodom za MIO osigurati korištenja potrebnih izvješća IS istog, a u vlastitim evidencijama korisnika prava implementirati automatske kontrole kojim će se osigurati zakonsko korištenje prava.</t>
  </si>
  <si>
    <t>Nastaviti započete aktivnosti na povratu nenamjenski utrošenih sredstava doznačenih za izgradnju Tvornice urinara i mokraćnih kesa sa priključcima.</t>
  </si>
  <si>
    <t>01-02-06-14-1-14-1338-6/17</t>
  </si>
  <si>
    <t>Poboljšati funkcionisanje sistema internih kontrola u dijelu izbora korisnika sredstava dodijeljenih za poticaje inovatorima i korisnicima od igara na sreću.</t>
  </si>
  <si>
    <t>Intenzivirati aktivnosti i komunikaciju sa nadležnim institucijama u cilju zapošljavanja i samozapošljavanja nezaposlenih osoba u predviđenom obimu, kao i ispunjavanja svih odredbi potpisanih ugovora sa poslodavcima, a naročito u dijelu zadržavanja uposlenih osoba u istom roku na koji su poticane i eventualnog povrata budžetskih sredstava.</t>
  </si>
  <si>
    <t>Izvršiti nadzor i analizu ukupnih ulaganja u izgradnju poduzetničke infrastrukture za 2017. godinu, te procijeniti opravdanosti daljih ulaganja po navedenom osnovu u odnosu na ostvarene rezultate.</t>
  </si>
  <si>
    <t xml:space="preserve">Poticajna sredstva tekućeg transfera namijenjena inovatorima dodijeljivati na osnovu mjerljivih kriterija, uz prezentiranje dokaza da je inovacija priznata izdavanjem rješenja o priznavanju patenta od strane nadležne institucije.  </t>
  </si>
  <si>
    <t xml:space="preserve">Za raspodjelu sredstava Transfera za jačanje konkurentnosti malih i srednjih preduzeća sistematizovati i reducirati kriterije u cilju ekonomičnijeg, efikasnijeg i efektivnijeg rada komisije. Također je potrebno voditi računa o periodima isteka datih garancija za dobro izvršenje posla u kontekstu pravovremenog izvršenja terenskog nadzora, prije roka isticanja istih. </t>
  </si>
  <si>
    <t>Preispitati način bodovanja Komisije za raspodjelu sredstava Transfera za poticaj razvoju vezanih i posebnih obrta po osnovu postavljenih kriterija „vrsta djelatnosti“ i „namjena ulaganja sredstava“, te u skladu sa konstatovanim poduzeti adekvatne aktivnosti.</t>
  </si>
  <si>
    <t>Osigurati da zapisnici o radu komisije za dodjelu sredstava poticaj razvoju vezanih i posebnih obrta budu potpuni u dijelu koji se odnosi na uredno arhiviranje svih faza njenog rada.</t>
  </si>
  <si>
    <t>Dopuniti Izvještaj  o radu Komisije za nadzor nad namjenskim utroškom sredstava transfera u dijelu davanja osvrta na konstatovane probleme u radu, kao i konkretnih primjedbi i preporuka za poboljšanje rada u narednom periodu prilikom dodjele poticajnih sredstava.</t>
  </si>
  <si>
    <t>Nastaviti aktivnosti na kontinuiranom praćenju namjenskog utroška doznačenih poticajnih sredstava krajnjim korisnicima kao i da se u slučaju nenamjenskog korištenja istih pravovremeno poduzimaju odgovarajuće aktivnosti za povrat.</t>
  </si>
  <si>
    <t>Izvršiti evaluaciju koliko prijavljenih novouposlenih osoba ostane u radnom odnosu kod poslodavaca koji iskoriste poticajna sredstva, a prilikom provođenja procedure dodjele poticajnih sredstava, istima propisati trajanje vremenskog perioda koliko novouposlene osobe trebaju zadržati u radnom odnosu.</t>
  </si>
  <si>
    <t>Procedurama i postupkom dodjele grant budžetskih sredstava onemogućiti ponavljanje krajnjih korisnika poticajnih sredstava iz prethodnog perioda, osim u iznimnim situacijama posebno dozvoljenim od strane Ministarstva.</t>
  </si>
  <si>
    <t>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t>
  </si>
  <si>
    <t>Ubrzati aktivnosti i 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t>
  </si>
  <si>
    <t>Uspostaviti saradnju sa Finansijsko informatičkom agencijom i nastaviti aktivnosti sa ostalim organima i institucijama, a u skladu sa zakonskim propisima, da se za Informacioni sistem registra malih i srednjih preduzeća (ISR MSP) osiguraju blagovremeno podaci u skladu sa zaključenim protokolima sa Poreznom upravom FBiH i Finansijsko - informatičkom agencijom (FIA).</t>
  </si>
  <si>
    <t>01-02-06-14-1-13-1348-6/17</t>
  </si>
  <si>
    <t xml:space="preserve">Uspostaviti sistem internih kontrola u skladu sa Zakonom o finansijskom upravljanju i kontroli i Standardima interne kontrole u javnom sektoru u FBiH. </t>
  </si>
  <si>
    <t xml:space="preserve">Preduzeti aktivnosti na zakonskom regulisanju nadležnosti vezano za poslove evidencija iz oblasti vojne obaveze. </t>
  </si>
  <si>
    <t xml:space="preserve">U skladu sa Zakonom o prijevremenom povoljnijem penzionisanju boraca odbrambeno-oslobodilačkog rata, okončati kontrolu zakonitosti korisnika prava kojima su izdata privremena rješenja. </t>
  </si>
  <si>
    <t>Preispitati opravdanost plaćanja radnih tijela i komisija čiji su članovi zaposlenici i ostvaruju pravo na naknadu i za poslove koji se obavljaju kao redovni poslovi pojedinih sektora;</t>
  </si>
  <si>
    <t>Uspostaviti adekvatan sistem kontrole obračuna naknada članovima revizorskih timova i obračuna i isplate naknada za rad na terenu u skladu sa Odlukom o osiguranju kadrovskih i materijalnih pretpostavki za izvršenje Zakona o provođenju kontrole zakonitosti korištenja prava iz oblasti BIZ-a i obračun pripadajućih poreza i doprinosa za smještaj osoba angažovanih po osnovu ugovora o djelu na provođenju revizije, u skladu sa Zakonom o porezu na dohodak i Zakonom o doprinosima.</t>
  </si>
  <si>
    <r>
      <rPr>
        <sz val="10"/>
        <color theme="1"/>
        <rFont val="Calibri"/>
        <family val="2"/>
        <charset val="238"/>
        <scheme val="minor"/>
      </rPr>
      <t>Obezbijediti kontrolu realizacije Ugovora o obavljanju poslova medicinskog vještačenja zdravstvenog stanja</t>
    </r>
    <r>
      <rPr>
        <sz val="10"/>
        <color theme="1"/>
        <rFont val="Calibri"/>
        <family val="2"/>
        <charset val="238"/>
      </rPr>
      <t xml:space="preserve"> i Aneksa istog, koji su zaključeni sa Institutom za medicinsko vještačenje zdravstvenog stanja.</t>
    </r>
  </si>
  <si>
    <t>Preduzeti aktivnosti kako bi se cjelokupan proces obračuna prava, sve promjene i isplate korisnicima boračko - invalidske zaštite evidentirao u okviru glavne baze podataka i iskazivao na likvidacionim kartonima korisnika.</t>
  </si>
  <si>
    <t>Cjelokupan proces obračuna prava, sve promjene i isplate evidentirati u okviru glavne baze podataka i iskazivati na likvidacionim kartonima korisnika prava.</t>
  </si>
  <si>
    <t>Programom utroška sredstava Tekućeg transfera za zapošljavanje boračkih kategorija putem boračkih zadruga jasno definisati kriterije, transparentnu raspodjelu i nadzor na utroškom istih.</t>
  </si>
  <si>
    <t xml:space="preserve">U skladu sa Programom utroška sredstava Tekućeg transfera neprofitnim organizacijama – za podršku Fondaciji za stambeno zbrinjavanje RVI i boračku populaciju, obezbijediti izvještavanje o utrošku dodjeljenih sredstava od iste. </t>
  </si>
  <si>
    <t>Vršiti upravno – finansijski nadzor nad radom Fondacije za pružanje pomoći u rješavanju stambenih pitanja pripadnika boračkih populacija i raspodjele kreditnih i bespovratnih sredstava, u skladu sa Zakonom o udruženjima i fondacijama.</t>
  </si>
  <si>
    <t>Za tekuće transfere udruženjima i sufinansiranje izgradnje spomen obilježja, uređenja mezarja i grobalja, utvrditi jasne i mjerljive kriterije, jasno definisati namjenu, pravdanje i postupanje u slučaju kada sredstva nisu namjenski utrošena.</t>
  </si>
  <si>
    <t xml:space="preserve">Preispitati opravdanost planiranja i realizacije interventnih sredstava. </t>
  </si>
  <si>
    <t xml:space="preserve">Ugovorima sa Fondacijom za pravnu pomoć i Zakladom za pružanje pravne pomoći definisati način postupanja u slučaju kada sredstva nisu namjenski utrošena od strane korisnika, odnosno kada nisu sredstva dodijeljena krajnjim korisnicima na transparentan način. </t>
  </si>
  <si>
    <t xml:space="preserve">Osigurati potpunu transparentnost kod dodjele tekućih i kapitalnih transfera putem javnog objavljivanja podataka o korisnicima i visini dodijeljenih sredstava, na osnovu utvrđenih kriterija. </t>
  </si>
  <si>
    <t>Preduzeti aktivnosti na pravilnom evidentiranju i utvrđivanju stvarnog stanja po osnovu pravosnažnih presuda i izvršnih rješenja korisnika prava po osnovu Zakona o pravima boraca i članova njihovih porodica i Zakona o posebnim pravima dobitnika ratnih priznanja i odlikovanja i članova njihovih porodica.</t>
  </si>
  <si>
    <t>Godišnji popisimovine i obaveza vršiti u skladu sa Zakonom o računovodstvu i reviziji u FBiH i Pravilnikom o knjigovodstvu budžeta u FBiH;</t>
  </si>
  <si>
    <t>U okviru svojih nadležnosti, skupa sa nadležnim institucijama, nastaviti aktivnosti vezane za preuzimanje opreme, inventara i sredstava preuzetih od prijašnjeg Federalnog ministarstva odbrane.</t>
  </si>
  <si>
    <t xml:space="preserve">Pravomoćne sudske presude i izvršna sudska rješenja iz radnog odnosa planirati i iskazivati na odgovarajućim pozicijama rashoda i obaveza. </t>
  </si>
  <si>
    <t xml:space="preserve">Blagovremeno započinjati proceduru postupka nabavke i zaključivati ugovore u skladu sa Zakonom o javnim nabavkama, a kod direktnog sporazuma osigurati pravičnu i aktivnu konkurenciju u skladu sa članom 3. Zakona o javnim nabavkama i Pravilnika o postupku direktnog sporazuma. </t>
  </si>
  <si>
    <t>Potrebno je tendersku dokumentaciju sačinjavati u potpunosti u skladu sa zakonskim i podzakonskim propisima, kod navođenja tehničkih specifikacija i ostalih uslova, koje će svim ponuđačima pružiti jednak i nediskriminirajući tretman, a prilikom zaključivanja ugovora primjenjivati uslove definisane tenderskom dokumentacijom na osnovu koje je odabran dobavljač.</t>
  </si>
  <si>
    <t>Osigurati adekvatnu podršku ISVDV u dijelu obezbijeđenja ljudskih, materijalnih resursa kao i blagovremeno otklanjanje uočenih nedostataka u cilju osiguranja blagovremene raspoloživosti, povjerljivosti i integriteta resursa ISVDV.</t>
  </si>
  <si>
    <t>Iznaći adekvatno rješenje za preuzimanje podataka o korisnicima i naknadama iz prethodnog sistema (baze IIS BIZ).</t>
  </si>
  <si>
    <t xml:space="preserve">Osigurati podatke i sarađivati sa Federalnim ministarstvom rada i socijalne politike na implementaciji Jedinstvenog registra gotovinskih naknada isplaćenih u FBiH na koje se ne uplaćuju doprinosi. </t>
  </si>
  <si>
    <t>01-02-06-14-1-02-1386-6/17</t>
  </si>
  <si>
    <t>Sukladno Zakonu o financijskom upravljanju i kontroli u javnom sektoru u FBiH uspostaviti funkcionalan sustav unutarnjih kontrola, s ciljem otklanjanja utvrđenih nepravilnosti.</t>
  </si>
  <si>
    <t>Sukladno registraciji Predsjednika i dva dopredsjednika FBiH, kao jednog organa izvršne vlasti, poduzeti aktivnosti i ustrojiti jedinstveno i funkcionalno unutarnje ustrojstvo i sistematizaciju radnih mjesta, a financijska izvješća sačinjavati na način koji će potvrđivati pravnu i financijsku cjelinu Predsjednika i dva dopredsjednika Federacije BiH.</t>
  </si>
  <si>
    <t>Na isplate putnih i ostalih troškova osobama angažiranim temeljem ugovora o djelu obračunavati i uplaćivati poreze i doprinose sukladno zakonskim i ostalim propisima koji reguliraju navedenu oblast.</t>
  </si>
  <si>
    <t>Potrebno je ugovore o djelu zaključivati jednokratno na određeno vrijeme utvrđeno zakonskim propisima.</t>
  </si>
  <si>
    <t xml:space="preserve">Potrebno je obračun poreza i doprinosa nastalih temeljem nesamostalne djelatnosti za uposlenike Ureda dopredsjednika Federacije BiH (1102) vršiti na način propisan člankom 27. Zakona o porezu na dohodak i Zakonom o doprinosima. </t>
  </si>
  <si>
    <t>Odlukom o načinu i kriterijima raspodjele sredstava tekućih transfera utvrditi način raspodjele uz primjenjive kriterije za vrednovanje pristiglih zahtjeva, kojim bi se osigurala transparentnost kod dodjele sredstava.</t>
  </si>
  <si>
    <t xml:space="preserve">Sukladno nadležnostima i u suradnji sa Federalnim ministarstvom financija poduzeti sve zakonom propisane aktivnosti na naplati preostalih potraživanja od uposlenih.  </t>
  </si>
  <si>
    <t>Preporučamo poduzimanje aktivnosti na rješavanju statusa vozila evidentiranog na poziciji opreme van uporabe.</t>
  </si>
  <si>
    <t>Izbor dobvaljača za Istovrsne predmete nabave objediniti u cilju pravilnog postupka nabave sukladno članku 15. stavak 6. Zakona o javnim nabavama.</t>
  </si>
  <si>
    <t>Urediti zajedničke nabave sukladno Pravilniku o provođenju postupka zajedničke nabave i osnivanja centralnog nabavnog organa za sva tri ureda.</t>
  </si>
  <si>
    <t>01-02-06-14-1-1295-3/18</t>
  </si>
  <si>
    <t>Potrebito je da Ministarstvo financija u suradnji sa CHJ-FMF, kao organizacijskom jedinicom u okviru Ministarstva, nastavi aktivnosti na uspostavi i razvoju sustava financijskog upravljanja i kontrole sukladno važećim zakonskim i drugim propisima.</t>
  </si>
  <si>
    <t>Potrebito je da Ministarstvo financija u suradnji sa CHJ i Vladom FBiH nastavi aktivnosti u cilju konačne uspostave funkcije unutarnje revizije sukladno važećim propisima, te da svi u lancu u okviru svojih nadležnosti ubrzaju aktivnosti na uspostavi funkcionalne unutarnje revizije u federalnim institucijama.</t>
  </si>
  <si>
    <t>Potrebito je da Ministarstvo financija – CHJ u suradnji sa proračunskim korisnicima, poduzme neophodne aktivnosti na uspostavi operativnih i funkcionalnih struktura unutarnje revizije sa objedinjenim sustavom financijskog upravljanja i kontrole u cilju transparentnog, ekonomičnog, efikasnog i objektivnog upravljanja javnim sredstvima.</t>
  </si>
  <si>
    <t>Potrebito je da Vlada FBiH poduzme aktivnosti na pokretanju konkursnih procedura i da okonča imenovanja rukovodećih državnih službenika sukladno Zakonu o državnoj službi u FBiH.</t>
  </si>
  <si>
    <t>Preporučujemo da Ministarstvo financija u suradnji sa Vladom FBiH i nadležnim Savezom nastavi aktivnosti u svezi usvajanja Međunarodnih računovodstvenih standarda za javni sektor.</t>
  </si>
  <si>
    <t>Potrebito je da Vlada FBiH nastavi aktivnosti na realiziranju Plana integriteta, prema Akcionom planu za provedbu Strategije za borbu protiv korupcije 2016-2019. godine.</t>
  </si>
  <si>
    <t>Potrebito je da Ministarstvo financija u suradnji sa Vladom FBiH i ostalim proračunskim korisnicima u okviru danih nadležnosti poduzme aktivnosti na otklanjanju utvrđenih nepravilnosti koje se odnose na planiranje, izvršenje i izvješćivanje Proračuna FBiH;</t>
  </si>
  <si>
    <t>Potrebito je da Ministarstvo financija uskladi Registar proračunskih korisnika sa Zakonom o proračunima u FBiH.</t>
  </si>
  <si>
    <t>Potrebito je da Vlada FBiH u suradnji sa nadležnim ministarstvima (Ministarstvo financija i Ministarstvo prometa i komunikacija) preispita opravdanost utroška naplaćenih prihoda od klirinškog duga za financiranje redovne proračunske potrošnje.</t>
  </si>
  <si>
    <t>Potrebito je da Vlada FBiH preispita propise vezane za ostvarivanje prava naknade članovima Vlade FBiH, njihovim savjetnicima i izabranim dužnosnicima, koje nemaju karakter plaća, u dijelu ostvarivanja prava na naknade za prijevoz korisnicima odvojenog života.</t>
  </si>
  <si>
    <t>Potrebito je da Vlada FBiH preispita Uredbu o načinu osnivanja i utvrđivanju visine naknade za rad radnih tijela utemeljenih od strane Vlade FBiH i rukovoditelja federalnih organa državne službe, uvažavajući činjenicu da se značajan dio proračunskih sredstava izdvaja za naknade povjerenstvima čiji su članovi uposlenici proračunskih korisnika;</t>
  </si>
  <si>
    <t>Potrebito je da Ministarstvo financija preispita dane naputke, koji se odnose na pitanje izračuna poreza i doprinosa na naknadu za rad članova povjerenstava i da osigura kako bi svi iste obračunavali i plaćali sukladno važećim zakonskim propisima.</t>
  </si>
  <si>
    <t>Potrebito je da Vlada FBiH poduzme aktivnosti kako bi se ugovori o djelu zaključivali samo za poslove i radne zadatke predviđene zakonskim propisima, te da se isti zaključuju jednokratno, na određeno vrijeme, s točno definiranim poslovima koje treba uraditi;</t>
  </si>
  <si>
    <t>Za obavljanje poslova utvrđenih Pravilnikom o unutarnjem ustrojstvu i sistematizaciji radnih mjesta, potrebito je da proračunski korisnici, angažiranje izvršitelja vrše sukladno Zakonu o državnoj službi u FBiH i Zakonu o namještenicima u organima državne službe u FBiH.</t>
  </si>
  <si>
    <t>Potrebito je da Vlada FBiH nastavi aktivnosti na iznalaženju rješenja za trajan i cjelovit smještaj federalnih organa i institucija.</t>
  </si>
  <si>
    <t>Potrebito je Vlada FBiH u suradnji sa Ministarstvom financija i proračunskim korisnicima unaprijedi unutarnje kontrole i osigura uredno vođenje evidencija uporabe službenih vozila, koje su neophodne za praćenje i kontrolu troškova, a time i namjensku uporabu istih.</t>
  </si>
  <si>
    <t>Potrebito je da Vlada FBiH preispita Zaključak o pravu korištenja službenih telefona u dijelu limitiranja potrošnje za ministre i savjetnike.</t>
  </si>
  <si>
    <t>Potrebito je da Vlada FBiH osigura primjenu Uredbe o naknadama troškova za službena putovanja i Uredbu o reprezentaciji i poklonima u federalnim organima uprave i federalnim upravnim organizacijama svih proračunskih korisnika.</t>
  </si>
  <si>
    <t>Blagovremeno predlagati programe utroška sredstava transfera, kako bi se isti i realizirali u godini za koju su i planirani;</t>
  </si>
  <si>
    <t>Sukladno nadležnostima, potrebito je da Vlada FBiH u suradnji s resornim ministarstvima poduzme aktivnosti na prijedlogu izmjena i dopuna zakonskih propisa koji reguliraju financiranje pojedinih oblasti u zdravstvu, poljoprivredi, potpore javnim poduzećima i braniteljsko – invalidskoj zaštiti;</t>
  </si>
  <si>
    <t>Programima o utrošku sredstava tekućih transfera utvrditi mjerljive kriterije, jasno definirati svrhu odobravanja sredstava, utvrditi obvezu izvješćivanja o namjenskom utrošku doznačenih sredstava, te osigurati kontrolu nad utroškom ovih sredstava;</t>
  </si>
  <si>
    <t>Potrebito je da Vlada FBiH i Ministarstvo financija poduzmu mjere za ocjenu opravdanosti financiranja transfera koji nemaju zakonsku utemeljenost;</t>
  </si>
  <si>
    <t>Programima utroška sredstava precizirati svrhu i način korištenja i izvješćivanja o utrošku sukladno članku 57. Zakona o proračunima u FBiH.</t>
  </si>
  <si>
    <t>Sukladno Zakonu o izvršavanju proračuna u FBiH, od strane nadležnih osigurati realizaciju kapitalnih transfera, uz jasne i mjerljive kriterije za raspodjelu i iste javno objaviti sa podacima o korisnicima i visinom dodijeljenih sredstava.</t>
  </si>
  <si>
    <t>Potrebito je da Vlada FBiH u suradnji sa proračunskim korisnicima, programe utroška sredstava transfera donosi bez interventnih sredstava.</t>
  </si>
  <si>
    <t>Potrebito je da Vlada FBiH sa nadležnim ministarstvom poduzme adekvatne aktivnosti u cilju što efikasnijeg korištenja proračunskih sredstava koja se nalaze na računu namjenskog dugoročnog depozita Vlade FBiH kod Razvojne banke FBiH.</t>
  </si>
  <si>
    <t>Sredstva tekuće pričuve Vlade Federacije BiH koristiti za namjene propisane Zakonom o proračunima u FBiH.</t>
  </si>
  <si>
    <t>Potrebito je osigurati vjerodostojnu dokumentaciju o vlasništvu i posjedu građevina i zemljišta, temeljem kojih je izvršeno knjigovodstveno evidentiranje u Glavnoj knjizi Riznice.</t>
  </si>
  <si>
    <t>Potrebito je da Ministarstvo financija sa nadležnim institucijama i organima poduzme sve zakonom propisane radnje za naplatu tražbina starijih od šest mjeseci, te iste evidentira na poziciji sumnjivih i spornih tražbina.</t>
  </si>
  <si>
    <t>Izvršiti usuglašavanje stanja na kontima financijskih i obračunskih odnosa sa drugim povezanim jedinicama, te evidentiranje na istim vršiti sukladno Računovodstvenim politikama za federalne proračunske korisnike i riznicu.</t>
  </si>
  <si>
    <t>Potrebito je da Ministarstvo financija u Glavnoj knjizi Riznice izvrši sva potrebna evidentiranja knjigovodstvenih promjena koja su nastala odlivom sredstava po kreditu Vlade Kraljevine Španije.</t>
  </si>
  <si>
    <t>Popis imovine, obveza i tražbina izvršiti blagovremeno i sveobuhvatno, te uskladiti knjigovodstveno stanje sa stanjem utvrđenim popisom, kako je to Zakonom o računovodstvu i reviziji u FBiH, Uredbom o računovodstvu proračuna u FBiH i Pravilnikom o knjigovodstvu proračuna u FBiH propisano.</t>
  </si>
  <si>
    <t>Obveze, odnosno rashode proračunski korisnici trebaju da planiraju i evidentiraju sukladno Zakonu o proračunima u FBiH, Uredbi o računovodstvu proračuna u FBiH i Računovodstvenim politikama za federalne proračunske korisnike i riznicu.</t>
  </si>
  <si>
    <t>Potrebito je da proračunski korisnici u potpunosti primjenjuju Zakon o javnim nabavama u dijelu blagovremenog započinjanja procedura javnih nabava kao i praćenja realizacije zaključenih ugovora.</t>
  </si>
  <si>
    <t>Ugovore o djelu zaključivati za one poslove za koje je zakonskim i ostalim propisima uređena mogućnost zaključivanja istih i koji u skladu sa Pravilnikom o unutrašnjoj organizaciji nisu utvrđeni kao redovni poslovi i zadaci Ministarstva;</t>
  </si>
  <si>
    <t>Intenzivirati aktivnosti i komunikaciju sa nadležnim institucijama u cilju zapošljavanja i samozapošljavanja nezaposlenih osoba u previđenom obimu, kao i ispunjavanja svih odredbi potpisanih ugovora sa poslodavcima, a naročito u dijelu zadržavanja uposlenih osoba u istom roku na koji su poticane i eventualnog povrata budžetskih sredstava;</t>
  </si>
  <si>
    <t>Osigurati da se bodovanje pristiglih prijava za finansiranje izgradnje poduzetničkih zona vrši u potpunosti na osnovu jasnih i mjerljivih kriterija, i uz dosljedno poštivanje principa transparentnosti i pravičnosti koji će omogućiti da sredstva po navedenom osnovu dobiju sve opštine sa područja FBiH;</t>
  </si>
  <si>
    <t>Preispitati način bodovanja komisije po osnovu postavljenih kriterija:  „izrađena studija izvodljivosti“, „administrativni kapaciteti aplikanta“, „projekat direktno omogućava uspostavljanje novih/ proširenje postojećih ekonomskih aktivnosti u sklopu zone“ i „projekat nudi adekvatne i kvalitetne usluge za razvoj poduzetništva“, kao i kriterija čija se ispunjenosti cijeni na osnovu slobodne procjene komisije, te u skladu sa konstatovanim poduzeti adekvatne mjere i aktivnosti u cilju povećanja transparentnosti prilikom dodjele sredstava;</t>
  </si>
  <si>
    <t xml:space="preserve">Izvršiti nadzor i analizu ukupnih ulaganja u izgradnju poduzetničke infrastrukture za 2016. godinu, te procijeniti opravdanosti daljih ulaganja po navedenom osnovu u odnosu na ostvarene rezultate; </t>
  </si>
  <si>
    <t>Nastaviti aktivnosti na kontinuiranom praćenju namjenskog utroška doznačenih poticajnih sredstava krajnjim korisnicima kao i da se u slučaju nenamjenskog korištenja istih pravovremeno poduzimaju odgovarajuće aktivnosti u skladu sa datim ovlaštenjima za povrat nenemjenski utrošenih sredstava;</t>
  </si>
  <si>
    <t xml:space="preserve">Godišnji popis potraživanja i obaveza vršiti u skladu sa  Zakonom o računovodstvu i reviziji u FBiH, Uredbom o računovodstvu budžeta u FBiH i Pravilnikom o knjigovodstvu budžeta u FBiH, a naročito u dijelu usaglašavanja knjigovodstvenog sa stvarnim stanjem dugoročnog depozita i potraživanja od krajnjih korisnika za plasirana kreditna sredstva;      </t>
  </si>
  <si>
    <t>Pravovremeno pokretati postupke javnih nabavki i iste vršiti u skladu sa zaključenim ugovorima i ponudama koja je bile predmet ugovaranja;</t>
  </si>
  <si>
    <t>Poboljšati funkcionisanje sistema internih kontrola u dijelu: izbora korisnika sredstava dodijeljenih za poticaje inovatorima, izgradnju poduzetničkih zona i od igara na sreću, zaključivanja ugovora o djelu, provođenja postupaka javnih nabavki i obavljanja godišnjeg popisa imovine, obaveza i potraživanja;</t>
  </si>
  <si>
    <t>Uspostaviti adekvatne pomoćne evidencije svih potpisanih ugovora sa korisnicima poticaja za prvo zapošljavanje i izmirenim obavezama od strane Ministarstva po istima, u cilju zadovoljavajućeg funkcionisanja sistema internih kontrola, kao i obavljanja nadzora;</t>
  </si>
  <si>
    <t>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t>
  </si>
  <si>
    <t xml:space="preserve">Osigurati da zapisnici o radu komisije budu potpuni u dijelu koji se odnosi na uredno arhiviranje svih faza njenog rada, a WEB stranicu Ministarstva adekvatno urediti u cilju olakšavanja pristupa potencijalnim aplikantima koji imaju pravo da se natječu za sredstva poticaja;                </t>
  </si>
  <si>
    <t>Dopuniti Izvještaj  o radu Komisije za nadzor nad namjenskim utroškom sredstava transfera u dijelu davanja osvrta na konstatovane probleme u radu, kao i konkretnih primjedbi i preporuka za poboljšanje rada u narednom periodu;</t>
  </si>
  <si>
    <t xml:space="preserve">Pravosnažne sudske presude evidentirati na pripadajućih pozicijama rashoda i obaveza, u skladu sa članom 76. Zakona o budžetima u FBiH; </t>
  </si>
  <si>
    <t xml:space="preserve">Poticajna sredstva tekućeg transfera namijenjena inovatorima dodjeljivati na osnovu mjerljivih kriterija, uz prezentiranje dokaza da je inovacija priznata izdavanjem rješenje o priznavanju patenta od strane nadležne institucije;  </t>
  </si>
  <si>
    <t>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t>
  </si>
  <si>
    <t>Osigurati praćenje i namjensko trošenje dodijeljenih sredstava krajnjim korisnicima po osnovu prikupljenih naknada od igara na sreću;</t>
  </si>
  <si>
    <t>Nastaviti aktivnosti sa ostalim organima i institucijama, a u skladu sa zakonskim propisima, da se za Informacioni sistem registra malih i srednjih preduzeća (ISR MSP) osiguraju blagovremeno podaci u skladu sa zaključenim protokolima sa Poreznom upravom FBiH i Finansijsko-informatičkom agencijom (FIA);</t>
  </si>
  <si>
    <t>Riješiti pitanje neispunjenih obaveza implementatora ISOR-a koje se odnose na implementiranje preostalih softverskih modula i izraditi akcioni plan za izvršenja sa jasnim zaduženjima, odgovornostima i rokovima za izvršenje, kako bi se omogućilo korištenje svih funkcija sistema i kompletirali podaci u registru.</t>
  </si>
  <si>
    <t>Ugovore o djelu zaključivati za one poslove za koje je zakonskim i ostalim propisima uređena mogućnost zaključivanja istih i koji u skladu sa Pravilnikom o unutrašnjoj organizaciji nisu utvrđeni kao redovni poslovi i zadaci Ministarstva, a poslove iz nadležnosti Ministarstva obavljati sa raspoloživim ljudskim resursima;</t>
  </si>
  <si>
    <t>Uz godišnji finansijski izvještaj sačinjavati zabilješke, u skladu sa članom 36. Zakona o računovodstvu i reviziji u FBiH i odredbama Pravilnika o izvještavanju i godišnjem obračunu u FBiH;</t>
  </si>
  <si>
    <t xml:space="preserve">Preispitati opravdanost isplate naknade članovima svih komisija, u koje se imenuju  zaposlenici Ministarstva, za obavljanje poslova koje su iz nadležnosti ministarstva; </t>
  </si>
  <si>
    <t>Naknade za rad u komisijama evidentirati u skladu sa Zakonom o budžetima u FBiH i Uredbom o računovodstvu budžeta u FBiH u dijelu priznavanja rashoda u periodu kada je obaveza i nastala (načelo modificiranog događaja);</t>
  </si>
  <si>
    <t>Izvještaj  o radu Komisije za nadzor nad namjenskim utroškom sredstava transfera dopuniti u dijelu davanja osvrta na konstatovane probleme u radu, kao i konkretnih primjedbi i preporuka za poboljšanje rada u narednom periodu;</t>
  </si>
  <si>
    <t>Blagovremeno poduzeti aktivnosti na donošenju Programa utroška sredstava s kriterijima raspodjele sredstava tekućih transfera kulturnim društvima u cilju realizacije istih u fiskalnoj godini za koju su i odobreni;</t>
  </si>
  <si>
    <t>Poboljšati funkcionisanje sistema internih kontrola u dijelu: izbora korisnika i visine sredstava tekućih transfera i od priređivanja igara na sreću, vršenja nadzora i izvještavanja o utrošku istih, vršenja nadzora nad radom Fondacije za kinematografiju, zaštite imovine JP „Filmski centar Sarajevo“, isplate naknada članovima komisije, ugovora o djelu, provođenja postupka javnih nabavki i korištenja službenih vozila;</t>
  </si>
  <si>
    <t>Ocjenjivanje državnih službenika vršiti u skladu sa Pravilnikom o ocjenjivanju rada državnih službenika u organima državne službe u FBiH;</t>
  </si>
  <si>
    <t>Blagovremeno poduzeti aktivnosti na donošenju Programa utroška sredstava s kriterijima raspodjele sredstava tekućih transfera Ministarstva u cilju realizacije istih u fiskalnoj godini za koju su i odobreni;</t>
  </si>
  <si>
    <t>Preispitati korigovanje predloženih iznosa krajnjim korisnicima od strane komisija za vrednovanje projekata, te na osnovu konstatovanog poduzme adekvatne mjere i aktivnosti u cilju izbjegavanja subjektivnosti i poštivanja principa transparentnosti u skladu sa članom 4. Zakona o budžetima u FBiH;</t>
  </si>
  <si>
    <t>Preispitati opravdanost i svrsishodnost postojanja interventnih sredstava tekućih transfera, a naročito način raspodjele interventnih sredstava tekućih transfera u 2016. godini;</t>
  </si>
  <si>
    <t>Potrebno je da Ministarstvo poduzme aktivnosti kako bi se fondacijama blagovremeno usvajao plan i program utroška sredstava, te doznačavala sredstva radi obavljanja njihovih programskih aktivnosti;</t>
  </si>
  <si>
    <t>Potrebno je donijeti internu proceduru/ metodologiju o načinu vršenja nadzora nad utroškom dodijeljenih sredstava transfera, te na osnovu procijenjenog rizika za određeni broj korisnika vršiti kontrole na terenu;</t>
  </si>
  <si>
    <t>Osigurati da se poslovi i zadaci iz nadležnosti Ministarstva, kao i upute, instrukcije i naredbe za rad obavljaju u skladu sa odredbama članova od 7. do 10., kao i članova 66., 67. i 70. Zakona o organizaciji organa uprave u FBiH;</t>
  </si>
  <si>
    <t>Uspostaviti funkciju interne revizije u skladu sa Zakonom o internoj reviziji u javnom sektoru u FBiH i Pravilnikom o internoj reviziji budžetskih korisnika;</t>
  </si>
  <si>
    <t>Osigurati da poslove izrade Godišnjeg plana i Godišnjeg izvještaja o radu Ministarstva za predmetnu fiskalnu godinu obavljaju sekretar i rukovodioci organizacionih jedinica, u cilju pravilnog i odgovornog izvještavanja Vlade FBiH i javnosti, u skladu sa odredbama članova 9. i 20. Uredbe o planiranju rada i izvještavanju o radu Vlade BiH, federalnih ministarstava i institucija;</t>
  </si>
  <si>
    <t>Korištenje službenih vozila vršiti u skladu sa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t>
  </si>
  <si>
    <t>U Javnim pozivima za dodjelu grant sredstva Ministarstva, aplikantima propisati podnošenje posebnih dokaza o ispunjenosti općih i posebnih kriterija u cilju izbjegavanja subjektivnih procjena prilikom vrednovanja istih, odnosno transparentnog trošenja budžetskih sredstava;</t>
  </si>
  <si>
    <t xml:space="preserve">Poduzeti aktivnosti u cilju usvajanja Strategije za mlade u skladu sa članom 25. Zakona o mladima FBiH; </t>
  </si>
  <si>
    <t xml:space="preserve">Dodjelu budžetskih sredstava krajnjim korisnicima tekućih transfera vršiti uz dosljedno poštivanje utvrđenih kriterija iz Programa utroška sredstava s kriterijima raspodjele kojeg usvaja Vlada FBiH, u skladu sa odredbama Zakona o budžetima u FBiH i Zakona o izvršavanju Budžeta FBiH; </t>
  </si>
  <si>
    <t>Provesti sve zakonske mjere i aktivnosti u cilju otklanjanja uočenih nepravilnosti u radu Fondacije za kinematografiju konstatovane od strane Komisije za nadzor nad zakonitošću rada fondacija, u skladu sa članom 47. Zakona o udruženjima i fondacijama;</t>
  </si>
  <si>
    <t xml:space="preserve"> 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t>
  </si>
  <si>
    <t>Godišnji popis potraživanja i obaveza vršiti u skladu sa  Zakonom o računovodstvu i reviziji u FBiH, Računovodstvenim politikama za federalne budžetske korisnike i trezor i Pravilnikom o knjigovodstvu budžeta u FBiH, a rezultate popisa knjižiti u odgovarajućem periodu;</t>
  </si>
  <si>
    <t xml:space="preserve">Naloge za knjiženje koji se odnose na nabavke i rashodovanja stalnih sredstava sačinjavati u skladu sa načelima dvojnog knjigovodstva, odnosno Računovodstvenim politikama za federalne budžetske korisnike i trezor; </t>
  </si>
  <si>
    <t>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t>
  </si>
  <si>
    <t xml:space="preserve">Preispitati poduzete mjere i aktivnosti od strane Ministarstva u cilju utvrđivanja odgovornosti za postojeće stanje u JP „Filmski centar Sarajevo“ d.o.o. </t>
  </si>
  <si>
    <t xml:space="preserve">Izvršiti analizu i procjenu rizika po osnovu pokrenutog sudskog spora protiv Ministarstva u vezi sa raspodjelom sredstava Transfera za kulturu od značaja za FBiH za 2015. godinu, te na osnovu konstatovanog poduzeti adekvatne mjere i aktivnosti u skladu sa pozitivnim zakonskim propisima;      </t>
  </si>
  <si>
    <t>Potrebno je da Vlada FBiH obezbijedi vjerodostojnu dokumentaciju o vlasništvu i posjedu građevina, na osnovu kojih je izvršeno knjigovodstveno evidentiranje u Glavnoj knjizi trezora.</t>
  </si>
  <si>
    <t>Potrebno je da Ministarstvo finansija, Ministarstvo rada i socijalne politike, Ministarstvo za pitanja boraca i invalida odbrambeno – oslobodilačkog rata i Vlada FBiH kratkoročna razgraničenja i obaveze evidentiraju poštujući odredbe Pravilnika o knjigovodstvu budžeta u FBiH i Računovodstvenih politika za federalne budžetske korisnike i trezor.</t>
  </si>
  <si>
    <t xml:space="preserve">Potrebno je da budžetski korisnici izvrše usaglašavanje stanja na kontima glavnih kategorija 16 i 36 (Finansijski i obračunski odnosi sa drugim povezanim jedinicama), a evidentiranje na istim vrše u skladu sa Računovodstvenim politikama za budžetske korisnike i trezor. </t>
  </si>
  <si>
    <t>Pozitivne i negativne kursne razlike u Glavnoj knjizi trezora, sadržane u otplatama anuiteta po vanjskom dugu Ministarstvo finansija treba da knjiži u skladu sa Računovodstvenim politikama za federalne bužetske korisnike i trezor i Uputstvom o planiranju i računovodstvenom evidentiranju vanjskog duga FBiH.</t>
  </si>
  <si>
    <t>Potrebno je da Vlada FBiH u saradnji sa nadležnim institucijama obezbijedi neophodne preduslove kako bi Služba za zajedničke poslove organa i tijela FBiH i Ministarstvo za pitanja boraca i invalida odbrambeno - oslobodilačkog rata okončali zadatke povjerene im Zaključkom Vlade FBiH iz 2006. godine, a u vezi Prijašnjeg FMO-a i Vojske FBiH.</t>
  </si>
  <si>
    <t>Ministarstvo finansija treba da utvrdi tačan iznos bilansnih pozicija Prijašnjeg FMO-a, Vojske FBiH i Obavještajno - sigurnosne službe FBiH i iste iskaže, te sačini detaljan pregled plana postupanja po preporukama datim u Izvještaju o reviziji finansijskih izvještaja Prijašnjeg FMO-a i Vojske FBiH za 2005. godinu.</t>
  </si>
  <si>
    <r>
      <rPr>
        <sz val="10"/>
        <color theme="1"/>
        <rFont val="Calibri"/>
        <family val="2"/>
        <charset val="238"/>
        <scheme val="minor"/>
      </rPr>
      <t xml:space="preserve">Ministarstvo za pitanja boraca i invalida odbrambeno-oslobodilačkog rata treba da preispita primjenu zaključenih protokola sa bankama i preduzme aktivnosti u cilju naplate </t>
    </r>
    <r>
      <rPr>
        <sz val="10"/>
        <color theme="1"/>
        <rFont val="Calibri"/>
        <family val="2"/>
        <charset val="238"/>
      </rPr>
      <t>potraživanja po osnovu više isplaćenih sredstava naknada iz boračko - invalidske zaštite.</t>
    </r>
  </si>
  <si>
    <r>
      <t>Sredstva Tekuće rezerve Vlade FBiH odobravati samo za izdatke koje prilikom planiranja budžeta nije bilo moguće predvidjeti, te propisati mjerljive kriterije za utvrđivanje visine sredstava i raspodjelu Tekuće rezerve Premijera i dva dopremijera, a</t>
    </r>
    <r>
      <rPr>
        <sz val="10"/>
        <color theme="1"/>
        <rFont val="Calibri"/>
        <family val="2"/>
        <charset val="238"/>
        <scheme val="minor"/>
      </rPr>
      <t xml:space="preserve"> odlukama o izdvajanju sredstava definisati namjenu i propisati način izvještavanja o namjenskom utrošku istih</t>
    </r>
    <r>
      <rPr>
        <sz val="10"/>
        <color theme="1"/>
        <rFont val="Calibri"/>
        <family val="2"/>
        <charset val="238"/>
      </rPr>
      <t>.</t>
    </r>
  </si>
  <si>
    <t>Šifra</t>
  </si>
  <si>
    <t>Parlament FBIH</t>
  </si>
  <si>
    <t>Vlada Federacije BiH</t>
  </si>
  <si>
    <t>Federalno ministarstvo unutrašnjih poslova</t>
  </si>
  <si>
    <t>Federalno ministarstvo prometa i komunikacija</t>
  </si>
  <si>
    <t>Federalno ministarstvo zdravstva</t>
  </si>
  <si>
    <t xml:space="preserve"> 03-01/16.</t>
  </si>
  <si>
    <t>Revidirani period</t>
  </si>
  <si>
    <t>Nastaviti aktivnosti na uspostavljanju odgovarajućeg sistema finansijskog upravljanja i kontrole i donošenja internih propisa u skladu sa Zakonomo finansijskom upravljanju i kontroli u javnom sektoru u FBIH i drugim važećim propisima.</t>
  </si>
  <si>
    <t>Redni broj preporuke</t>
  </si>
  <si>
    <t>Preporuke su navedene po šifri revidiranog subjekta, revidiranom periodu i rednom broju preporuke u izvještaju o reviziji.</t>
  </si>
  <si>
    <t>Djelimično realizovana</t>
  </si>
  <si>
    <t>Realizovana</t>
  </si>
  <si>
    <t>01-02-06-14-1-1852-5/18</t>
  </si>
  <si>
    <t>U potpunosti uspostaviti sistem internih kontrola u skladu sa Zakonom o finansijskom upravljanju i kontroli u javnom sektoru u FBiH i Standardima interne kontrole u javnom sektoru u FBiH.</t>
  </si>
  <si>
    <t>Uspostaviti rad Jedinice za internu reviziju u skladu sa Zakonom o internoj reviziji u javnom sektoru u FBiH i Pravilnikom o kriterijima za uspostavu jedinica za internu reviziju u javnom sektoru u FBiH.</t>
  </si>
  <si>
    <t xml:space="preserve">U saradnji sa Federalnim ministarstvom finansija i Vladom FBiH preduzeti aktivnosti da se planiranje i odobravanje budžeta za svaki kazneno - popravni zavod, vrši u skladu sa Zakonom o budžetima u FBiH. </t>
  </si>
  <si>
    <t>Potrebno je preduzeti aktivnosti kako bi se poslovi predviđeni Programom rada realizovali u predviđenim rokovima.</t>
  </si>
  <si>
    <t>Uskladiti Pravilnik o plaćama i naknadama savjetnika, državnih službenika i namještenika u Federalnom ministarstvu pravde sa Zakonom o plaćama i naknadama u organima vlasti u FBiH kod utvrđivanja dodatka na posebne uslove rada.</t>
  </si>
  <si>
    <t>Utvrđivanje prava i obračun i isplatu naknada za prijevoz na posao i sa posla vršiti u skladu sa zakonskim, podzakonskim propisima i internim aktima Ministarstva.</t>
  </si>
  <si>
    <t>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t>
  </si>
  <si>
    <t>Obezbijediti transparentan način izbora članova komisija za koje se angažuju posebni stručnjaci, kao i adekvatnu dokumentaciju kojom se dokazuje ispunjenost uslova propisanih zakonskim propisima.</t>
  </si>
  <si>
    <t>Aktivnosti administrativno - tehničkih poslova za koje je nadležno Ministarstvo obavljati  u skladu sa zakonskim i ostalim propisima.</t>
  </si>
  <si>
    <t>Preispitati opravdanost isplate naknade radnih tijela i komisija koje se finansiraju iz budžeta, za koje članovi komisija ostvaruju pravo na naknadu i u koje se imenuju i zaposlenici Ministarstva,  posebno za poslove iz nadležnosti Ministarstva.</t>
  </si>
  <si>
    <t>Obračun poreza i doprinosa na naknade nastalih po osnovu nesamostalne djelatnosti za zaposlenike Ministarstva vršiti na način propisan Zakonom o porezu na dohodak, Zakonom o doprinosima i njihovim provedbenim aktima.</t>
  </si>
  <si>
    <t xml:space="preserve">Ugovore o djelu zaključivati samo za određene, konkretne poslove u skladu sa važećim zakonskim i drugim propisima. </t>
  </si>
  <si>
    <t>Postupke javnih nabavki provoditi u skladu sa Zakonom o javnim nabavkama BiH u dijelu poništenja postupaka javne nabavke u slučaju ponuđene vrijednosti značajno iznad procijenjene vrijednosti nabavke, a ugovore o nabavci zaključivati u skladu sa uslovima utvrđenim tenderskom dokumentacijom.</t>
  </si>
  <si>
    <t>01-02-06-14-1-10-1857-5/18</t>
  </si>
  <si>
    <t>U skladu sa nadležnostima i ovlaštenjima, poduzeti aktivnosti, kako bi se u potpunosti implementirale odredbe „Pravilnika o načinu evidentiranja i kontroli prometa naftnih derivata putem ugrađene opreme na benzinskim pumpama u FBiH“ i o istom godišnje izvještavala Vlada FBiH;</t>
  </si>
  <si>
    <t xml:space="preserve">Nastaviti aktivnosti kojim bi se osiguralo, da svi potpisnici Protokola koriste podatke iz informatičkog sistema, koji se odnosi na kontrolu prometa nafte i naftnih derivata u skladu sa svojim ovlaštenjima i nadležnostima. </t>
  </si>
  <si>
    <t>U skladu sa nadležnostima, a u saradnji sa ostalim ministarstvima i institucijama realizovati  Akcioni plan za realizaciju projekta „Razvoj trgovine i domaćeg tržišta u Federaciji Bosne i Hercegovine“ za period 2016.-2019. godine</t>
  </si>
  <si>
    <t>Preispitati osnovanost isplate naknade zaposlenicima za rad u komisijama za obavljanje redovnih poslova iz nadležnosti Ministarstva, a obračun pripadajućih poreza i doprinosa na naknade za rad u povjerenstvima vršiti sukladno važećim zakonskim i ostalim propisima</t>
  </si>
  <si>
    <t xml:space="preserve">Pravomoćne sudske presude evidentirati na odgovarajućim pozicijama rashoda, u skladu sa članom 76. Zakona o budžetima u FBiH. </t>
  </si>
  <si>
    <t>Osigurati pravovremeno pokretanje postupaka javnih nabavki u skladu sa Zakonom o javnim nabavkama i ostalim važećim propisima.</t>
  </si>
  <si>
    <t>01-02-06-14-1-1851-5/18</t>
  </si>
  <si>
    <t>Uspostaviti sustav unutarnjih kontrola sukladno Zakonu o financijskom upravljanju i kontroli u javnom sektoru u FBiH i Standardima unutarnje kontrole u javnom sektoru - COSO model.</t>
  </si>
  <si>
    <t xml:space="preserve">U okviru nadležnosti Ministarstva poduzeti aktivnosti na donošenju i usvajanju  prostornih planova, te da nositelji aktivnosti jedinstvenog informacijskog sustava (GIS) dostave potrebne podatke sukladno Uredbi o sadržaju i nositeljima jedinstvenog informacijskog sustava, metodologiji prikupljanja i obradi podataka, te jedinstvenim obrascima na kojima se vode evidencije. </t>
  </si>
  <si>
    <t>Sačinjavati Trogodišnji plan rada sukladno članku 10. Uredbe o procesu trogodišnjeg i godišnjeg planiranja, i godišnjeg izvješćivanja u federalnim ministarstvima i institucijama.</t>
  </si>
  <si>
    <t xml:space="preserve">Unutarnjim aktom propisati kriterije za izbor članova povjerenstva za tehnički pregled i članova stručnih odbora. </t>
  </si>
  <si>
    <t>Ugovore o djelu zaključivati samo za poslove koji se obavljaju jednokratno i koji traju određeno vrijeme, s definiranim poslovima, sukladno zakonskim i drugima propisima.</t>
  </si>
  <si>
    <t>Obračun i uplatu pratećih poreza i doprinosa na naknade po temelju rada zaposlenika u povjerenstvima vršiti sukladno odredbama članaka 10. i 27. Zakona o porezu na dohodak i članka 8. Pravilnika o primjeni Zakona o porezu na dohodak.</t>
  </si>
  <si>
    <t>Isplatu naknada povjerenstvima utvrditi prema složenosti obavljenih poslova.</t>
  </si>
  <si>
    <t>Angažiranje zaposlenika u povjerenstvima i radnim tijelima vršiti sukladno članku 3. Uredbe o načinu osnivanja i utvrđivanju visine naknade za rad radnih tijela osnovanih od strane Vlade FBiH i rukovoditelja federalnih organa državne službe.</t>
  </si>
  <si>
    <t>Donijeti jasne i mjerljive kriterije koji će poslužiti za ocjenu, vrednovanje i rangiranje aplikacija za projekte sanacije šteta nastalih usljed poplava i klizišta i projekte utopljavanja zgrada radi uštede energije, sve u cilju objektivnog izbora aplikacija sukladno odredbama odluka o usvajanju programa s kriterijima raspodjele sredstava i Zakona o izvršenju Proračuna FBiH.</t>
  </si>
  <si>
    <t>Prilikom sačinjavanja prijedloga programa utroška tekućih transfera, iste prilagoditi namjenama, raspodjelu cjelokupnog iznosa sredstava planirati po temelju primjene precizno razrađenih kriterija, bez planiranja interventnih sredstava ili sredstava rezerve.</t>
  </si>
  <si>
    <t>Donijeti mjerljive kriterije za vrednovanje, rangiranje i izbor projekata kapitalnog transfera za zaštitu nacionalnih spomenika i detaljnije definirati dokumentaciju na temelju koje će se izvršiti objektivno vrednovanje i rangiranje aplikacija korisnika transfera.</t>
  </si>
  <si>
    <t>Ugovorima s korisnicima tekućih i kapitalnih transfera definirati način postupanja u situacijama kada sredstva nisu namjenski utrošena od strane korisnika, kao i u situacijama kada korisnik ne dostavi izvješće o utrošku sredstava, sukladno odredbama Pravilnika o postupku dodjele transfera iz nadležnosti Federalnog ministarstva prostornog uređenja.</t>
  </si>
  <si>
    <t>Nastaviti poduzimati aktivnosti kako bi se utrošak sredstava kapitalnog transfera za zaštitu nacionalnih spomenika vršio sukladno zaključenim ugovorima.</t>
  </si>
  <si>
    <t>Nastaviti poduzimati aktivnosti s ciljem uspostave adekvatnog nadzora nad utroškom sredstava tekućih transfera kako bi se osiguralo poštivanje odredbi zaključenih ugovora i namjenski utrošak sredstava.</t>
  </si>
  <si>
    <t xml:space="preserve">Tehničku specifikaciju sačinjavati u potpunosti sukladno zakonskim i podzakonskim propisima, a prilikom zaključivanja ugovora primjenjivati uvjete definirane tenderskom dokumentacijom na temelju koje je izabran dobavljač. </t>
  </si>
  <si>
    <t>Poduzeti aktivnosti na usklađivanju unutarnje organizacije Ministarstva s važećim propisima, u cilju obavljanja poslova implementacije Projekta „Energetska efikasnost u BiH“.</t>
  </si>
  <si>
    <t>Pokrenutu tužbu koja predstavlja potencijalnu obvezu evidentirati u okviru izvanbilančne evidencije sukladno Pravilniku o knjigovodstvu proračuna u FBiH.</t>
  </si>
  <si>
    <t>01-02-06-14-1-1853-5/18</t>
  </si>
  <si>
    <t>Importovati podatake iz Registra finansijskih izvještaja za protekle tri godine u Informacioni sistem registra malih i srednjih preduzeća (ISR MSP), u cilju osiguranja kontinuiteta rada i pune funkcionalnosti informacionog sistema registra.</t>
  </si>
  <si>
    <t xml:space="preserve">Donijeti Akcioni plan sa propisanim aktivnostima, nosiocima i rokovima u cilju potpunog korištenja svih funkcija Informacionog sistema sa web portalom industrijskih/ poslovnih zona u FBiH, sistema poticaja i obrta i kompletiranja podataka u istom.  </t>
  </si>
  <si>
    <t>U skladu sa utvrđenim nadležnostima, poduzeti aktivnosti na okončanju realizacije Uredbe o poticaju zapošljavanja i dostavljanju Informacije prema Vladi FBiH.</t>
  </si>
  <si>
    <t>Izvršiti nadzor nad ukupnim ulaganjima u izgradnju poduzetničke infrastrukture za 2018. godinu, te procijeniti opravdanosti daljih ulaganja po navedenom osnovu u odnosu na ostvarene rezultate.</t>
  </si>
  <si>
    <t>Propisati ograničenja za primjenu postavljenog kriterija „trenutni broj zaposlenih“ prilikom bodovanja pristiglih prijava Transfera za poticaj opstanku tradicionalnih i starih obrta i Transfera za razvoj vezanih i posebnih obrta.</t>
  </si>
  <si>
    <t>Poduzeti sve zakonske aktivnosti kako bi krajnji korisnici „Programa za jačanje konkurentnosti MSP-a“ zadržali novouposlene u radnom odnosu minimalno dvije godine i u potpunosti opravdali dodijeljena poticajna sredstva.</t>
  </si>
  <si>
    <t>Kontinuirano pratiti namjenski utrošak doznačenih poticajnih sredstava krajnjim korisnicima i pravovremeno poduzimati odgovarajuće aktivnosti za povrat u slučaju nenamjenskog korištenja istih.</t>
  </si>
  <si>
    <t>Izvršiti evaluaciju koliko prijavljenih novouposlenih osoba ostane u radnom odnosu kod poslodavaca koji iskoriste poticajna sredstva.</t>
  </si>
  <si>
    <t>Prilikom provođenja procedure dodjele poticajnih sredstava poslodavcima propisati trajanje vremenskog perioda koliko novouposlene osobe trebaju zadržati u radnom odnosu.</t>
  </si>
  <si>
    <t>Izvršiti odgovarajuće evidentiranje raskinutih ugovora po osnovu Uredbe o poticanju zapošljavanja, kao i izvršenih povrata novčanih sredstava po osnovu istih.</t>
  </si>
  <si>
    <t>Propisati mjerljive kriterije za vrednovanje projekata koji se finansiraju iz prikupljenih sredstava od igara na sreću, kao i prilaganje dokaza od strane aplikanata kojima će se moći dokazati njihova ispunjenost u cilju objektivnog bodovanja i transparentne dodjele budžetskih sredstava. Prethodno je potrebno u Javnom pozivu za dodjelu sredstava definisati pojam „tehničke kulture“.</t>
  </si>
  <si>
    <t>Donijeti Uputstvo o načinu popunjavanja zahtjeva za dodjelu sredstava, u skladu sa „Smjernicama o minimalnim standardima dodjele budžetskih sredstava putem transfera i subvencija u FBiH“ koje su donijele Federalno ministarstvo finansija i odredbama Zakona o finansijskom upravljanju i kontroli u javnom sektoru u FBiH.</t>
  </si>
  <si>
    <t xml:space="preserve">01-02-06-14-1-1854-6/18 </t>
  </si>
  <si>
    <t>Rješenja o prenosu ovlaštenja za poslove iz nadležnosti Ministarstva donositi u skladu sa odredbama Zakona o organizaciji organa uprave u FBiH.</t>
  </si>
  <si>
    <t xml:space="preserve">Uspostaviti funkciju interne revizije u skladu sa Zakonom o internoj reviziji u javnom sektoru u FBiH i Pravilnikom o internoj reviziji budžetskih korisnika. </t>
  </si>
  <si>
    <t>Dizajnirati i implementirati sistem internih kontrola koji se zasniva na COSO modelu, na način utvrđen Zakonom o finansijskom upravljanju i kontroli u javnom sektoru i Standardima interne kontrole u javnom sektoru u FBiH.</t>
  </si>
  <si>
    <t>Godišnje i periodične finansijske izvještaje sačinjavati na način utvrđen odredbama Zakona o budžetima u FBiH i Pravilnika o finansijskom izvještavanju i godišnjem obračunu budžeta u FBiH.</t>
  </si>
  <si>
    <t>Ocjenjivanje državnih službenika i namještenika vršiti u rokovima i na način utvrđen odredbama Zakona o državnoj službi u FBiH, Zakona o namještenicima u organima državne službe u FBiH i Pravilnikom o ocjenjivanju rada državnih službenika u organima državne službe FBiH.</t>
  </si>
  <si>
    <t>Poduzeti aktivnosti iz nadležnosti Ministarstva kako bi se od strane bivše zaposlenice izvršio povrat neopravdano isplaćenih sredstava.</t>
  </si>
  <si>
    <t>Isplate naknada za rad članovima komisijama koji su zaposlenici Ministarstva vršiti isključivo ukoliko se zadaci obavljaju van radnog vremena, a pripadajuće poreze i doprinose obračunavati i uplaćivati u skladu sa odredbama Zakona o porezu na dohodak i Pravilnika o primjeni Zakona o porezu na dohodak.</t>
  </si>
  <si>
    <t>Korištenje službenih vozila vršiti u skladu sa odredbama Uredbe o uslovima, načinu korištenja i nabavci službenih putničkih automobila u organima uprave u FBiH, Pravilnika o obaveznom sadržaju i načinu popunjavanja obrasca putnog naloga i internim aktom Ministarstva.</t>
  </si>
  <si>
    <t>Donijeti jasne i mjerljive opće i posebne kriterije, kao i podkriterije za bodovanje aplikacija potencijalnih korisnika sredstava transfera, a javnim pozivima za dodjelu sredstava tekućih transfera Ministarstva i utvrditi obavezu podnošenja dokaza o ispunjenosti općih i posebnih kriterija u cilju izbjegavanja subjektivnih procjena prilikom vrednovanja istih.</t>
  </si>
  <si>
    <t>Ugovorima o dodjeli sredstava tekućih transfera jasno naznačiti za koje projektne aktivnosti projekta se doznačavaju sredstva aplikantima.</t>
  </si>
  <si>
    <t>Sredstva planirana na poziciji transfera, a koja se dodjeljuju u svrhu nabavke kapitalne imovine i kapitalnih ulaganja, planirati i evidentirati na poziciji kapitalnih transfera.</t>
  </si>
  <si>
    <t>Prilikom dodjele sredstava u namjenu izgradnje, rekonstrukcije i opremanja sportskih i drugih objekata, utvrditi obavezu dostavljanja dokumentacije koja dokazuje da aplikanti imaju predmetne objekte u vlasništvu ili su ih dobili na upravljanje od nadležnih organa i institucija.</t>
  </si>
  <si>
    <t>Dodjelu interventnih sredstava tekućih transfera vršiti uz dosljedno poštivanje Programa utroška sredstava kojeg usvaja Vlada FBiH isključivo za hitne, nepredviđene i specifične programe i projekte.</t>
  </si>
  <si>
    <t>Potrebno je da se jasno definiše svrha i namjena Transfera za institucije nauke i kulture od značaja za BiH, te u skladu sa istim, programom utroška sredstava i javnim pozivom utvrde jasni i mjerljivi kriteriji za raspodjelu i korisnike navedenog transfera.</t>
  </si>
  <si>
    <t>Provoditi mjere i aktivnosti u okviru svojih nadležnosti u cilju otklanjanja uočenih nepravilnosti u radu fondacija, u skladu sa članovima 47. i 50. Zakona o udruženjima i fondacijama.</t>
  </si>
  <si>
    <t>Kontinuirano vršiti kontrolu namjenskog utroška doznačenih sredstava transfera na terenu, uvažavajući rokove zastare.</t>
  </si>
  <si>
    <t>Za konstatovani nezakoniti i/ili nenamjenski utrošak budžetskih sredstava poduzimati sve zakonom propisane radnje radi povrata sredstava na JRT FBiH, u skladu sa članom 46. stav 2. Zakona o budžetima u FBiH.</t>
  </si>
  <si>
    <t>Donijeti procedure vršenja nadzora nad namjenskim utroškom sredstava tekućih transfera i postupanja u vezi sa spornim predmetima, uvažavajući zahtjeve date Smjernicama o minimalnim standardima dodjele budžetskih sredstava putem transfera i subvencija u FBiH.</t>
  </si>
  <si>
    <t>Nastaviti aktivnosti kako bi se osigurala vjerodostojna dokumentacija o vlasništvu i posjedu zgrade koja je knjigovodstveno evidentirana u poslovnim knjigama Ministarstva.</t>
  </si>
  <si>
    <t>Pravosnažne sudske presude i rješenja o izvršenju evidentirati na pripadajućim pozicijama rashoda, u skladu sa članom 76. Zakona o budžetima u FBiH.</t>
  </si>
  <si>
    <t>Dosljedno poštivati odredbe Zakona o javnim nabavkama i provedbenih akata istog u dijelu procjene vrijednosti nabavke, izvještavanja Agenciji za javne nabavke i ocjene ponuda u skladu sa uslovima utvrđenim u tenderskoj dokumentaciji.</t>
  </si>
  <si>
    <t>Propisati mjerljive kriterije za vrednovanje projekata iz prikupljenih sredstava od igara na sreću i dokumentaciju koja je dokaz ispunjenosti kriterija, u cilju objektivnog bodovanja i transparentne dodjele budžetskih sredstava.</t>
  </si>
  <si>
    <t>Nadzor nad utroškom sredstava vršiti u skladu sa odredbama Uredbe o kriterijima za utvrđivanje korisnika i načinu raspodjele dijela prihoda ostvarenih po osnovu naknada za priređivanje igara na sreću.</t>
  </si>
  <si>
    <t>Nastaviti aktivnosti na uspostavi sistema finansijskog upravljanja i kontrole u skladu sa Zakonom o finansijskom upravljanju i kontroli u javnom sektoru u FBiH i drugim propisima, u cilju jačanja internih kontrola</t>
  </si>
  <si>
    <t>Prilikom donošenja zaključaka osigurati u cijelosti primjenu člana 32. Poslovnika o radu Vlade FBiH</t>
  </si>
  <si>
    <t>Prilikom izrade nacrta Zakona o izvršavanju Budžeta FBiH kod utvrđivanja prioriteta izvršavanja budžeta konkretno odrediti prioritet za izvršne sudske presude</t>
  </si>
  <si>
    <t>Potrebno je da Vlada FBiH poduzme aktivnosti prema budžetskim korisnicima da isti u prijedloge  programa utroška sredstava tekućih i kapitalnih transfera uključe sve bitne elemente programa utroška sredstava u skladu sa Zakonom o izvršavanju Budžeta FBiH, a posebno kriterije za raspodjelu sredstava, koji moraju biti mjerljivi i jasno definisani koji bi bili osnov za odabir korisnika sredstava</t>
  </si>
  <si>
    <t>Programima utroška sredstava tekućih i kapitalnih transfera sa utvrđenim interventnim sredstvima  definisati namjenu korištenja istih i jasne kriterije za dodjelu interventnih sredstava</t>
  </si>
  <si>
    <t>Poduzeti aktivnosti prema nadležnim ministarstvima da se programima utroška sredstava tekućih transfera neprofitnim organizacijama utvrdi svrha finansiranja i kriteriji za raspodjelu sredstava na osnovu izvora i visine finansiranja za obavljanje redovnih aktivnosti</t>
  </si>
  <si>
    <t>Zakonom o izvršavanju Budžeta FBiH jasno definisati način izvještavanja o utrošku sredstava transfera i utvrđivanje procjene efekata dodijeljenih transfera</t>
  </si>
  <si>
    <t>Sredstva tekuće rezerve Vlade FBiH koristiti samo za namjene propisane Zakonom o budžetima u FBiH, a aktom o dodjeli sredstava definisati obavezu izvještavanja o namjenskom utrošku sredstava i način provođenja nadzora nad istim</t>
  </si>
  <si>
    <t>Prilikom raspodjele tekuće rezerve Premijera i zamjenika Premijera Vlade FBiH utvrditi kriterije za odabir korisnika i osigurati nadzor nad utroškom doznačenih sredstava</t>
  </si>
  <si>
    <t>Poduzeti adekvatne aktivnosti prema Federalnom ministarstvu pravde da prije davanja saglasnosti na pravilnike o unutrašnjoj organizaciji i sistematizaciji radnih mjesta izvrši suštinsku analizu stvarnih potreba uposlenika kod budžetskih korisnika</t>
  </si>
  <si>
    <t>Obračun i uplatu poreza i doprinosa na naknade uposlenicima za rad u komisijama vršiti u skladu sa Zakonom o porezu na dohodak i Pravilnikom o primjeni Zakona o porezu na dohodak</t>
  </si>
  <si>
    <t>Ugovore o djelu zaključivati samo za poslove koji se obavljaju jednokratno i koji traju određeno vrijeme, sa jasno definisanim predmetom za koji se angažuju i rokom za izvršenje istih</t>
  </si>
  <si>
    <t>Obaveze iskazivati u skladu sa načelom modificiranog nastanka poslovnog događaja, odnosno, članom 76. Zakona o budžetima u FBiH, odredbama Pravilnika o knjigovodstvu budžeta u FBiH i Računovodstvenih politika za federalne budžetske korisnike i trezor.</t>
  </si>
  <si>
    <t>Redovno ažurirati evidenciju i provjeru podataka o licenciranima softverima koji koriste budžetski korisnici u skladu sa Uredbom o upravljanju softverskom imovinom u organima i tijelima FBiH i kontinuirano unaprjeđenje procesa evidentiranja i kontrole istih</t>
  </si>
  <si>
    <t>Poduzeti aktivnosti kako bi se zakonskim i drugim propisima, te internim aktima jasno definisao status nosilaca izvršne vlasti (ministara) u cilju tačnog utvrđivanja mjesta zasnivanja radno-pravnog statusa  i ostvarivanju prava po osnovu istog</t>
  </si>
  <si>
    <t>Potrebno je da Vlada FBiH, u okviru svoje nadležnosti, utvrdi ograničenje troškova službenih mobilnih telefona za ministre u Vladi FBiH</t>
  </si>
  <si>
    <t>Programom utroška sredstava za „Tekući transferi neprofitnim organizacijama - Za političke stranke i koalicije“ definisati svrhu i način korištenja doznačenih sredstava i način izvještavanja o namjenskom utrošku sredstava u skladu sa Zakonom o izvršavanju Budžeta FBiH</t>
  </si>
  <si>
    <t>Nastaviti aktivnosti na ispunjenju strateških ciljeva utvrđenih Strategijom za borbu protiv korupcije 2016.-2019. i Akcionim planom za provođenje Strategije za borbu protiv korupcije 2016. -2019. godina</t>
  </si>
  <si>
    <t>Utvrditi osnovanost otvaranja namjenskog projektnog računa izvan Jedinstvenog računa Trezora i poduzeti aktivnosti sa Federalnim ministarstvom finansija i Federalnim ministarstvom prometa i komunikacija na povratu sredstava na jedinstveni račun trezora, u skladu sa Zakonom o trezoru u FBiH</t>
  </si>
  <si>
    <t>Uspostaviti odgovarajući sistem finansijskog upravljanja i kontrole u skladu sa Zakonom o finansijskom upravljanju i kontroli u javnom sektoru u FBiH i drugim važećim propisima.</t>
  </si>
  <si>
    <t>Uspostaviti internu reviziju u skladu sa Zakonom o internoj reviziji u javnom sektoru u FBiH i Pravilnikom o kriterijima za uspostavljanje jedinica za internu reviziju u javnom sektoru u FBiH.</t>
  </si>
  <si>
    <t>U Godišnjem izvještaju o radu iskazati realizaciju u iznosima, a Godišnji plan rada uskladiti sa odobrenim budžetom te osigurati da se planirane aktivnosti realizuju.</t>
  </si>
  <si>
    <t>Zalihe matičnih knjiga i obrazaca, kao i zalihe odjeće i obuće na kraju obračunskog perioda knjižiti u skladu sa Računovodstvenim politikama za federalne budžetske korisnike i trezor.</t>
  </si>
  <si>
    <t>Ugovore o djelu zaključivati za one poslove za koje je zakonskim i ostalim propisima uređena mogućnost zaključivanja istih, jednokratno za obavljanje privremenih i povremenih poslova.</t>
  </si>
  <si>
    <t>Za naplatu potraživanja potrebno je poduzeti sve zakonom predviđene mjere.</t>
  </si>
  <si>
    <t>Utvrditi realnu knjigovodstvenu vrijednost iskazane nepokretne imovine.</t>
  </si>
  <si>
    <t>Potrebno je da Ministarstvo u saradnji sa nadležnim institucijama pokrene aktivnosti na donošenju propisa o podjeli imovine ranijeg Republičkog sekretarijata za unutrašnje poslove, što bi bila osnova za utvrđivanje stvarne vrijednosti navedene imovine i konačno evidentiranje iste.</t>
  </si>
  <si>
    <t>Potrebno je blagovremeno pokretanje postupaka nabavki usluga održavanja softvera za sistem Matičnog registra centralnog registra FBiH, kako bi se osiguralo tekuće održavanje istog tokom cijele godine.</t>
  </si>
  <si>
    <t>Potrebno je izvršiti popis obaveza po pravosnažnim presudama i izvršnim sudskim rješenjima i svih potencijalnih obaveza i usklađivanje knjigovodstveno iskazanog stanja istih sa stanjem utvrđenim popisom.</t>
  </si>
  <si>
    <t>01-02-06-14-1-2054-3/18</t>
  </si>
  <si>
    <t>Uspostaviti interne kontrole u skladu sa COSO modelom kako je utvrđeno Zakonom o finansijskom upravljanju i kontroli u javnom sektoru u FBiH i Pravilnikom o provođenju finansijskog upravljanja i kontrole u javnom sektoru u FBiH.</t>
  </si>
  <si>
    <t>Interne revizije obavljati u skladu sa odobrenim planovima, sa prioritetom obavljanja revizija za koje je utvrđen visok rizik poslovanja</t>
  </si>
  <si>
    <t>Obračun i isplatu poreza i doprinosa na naknade za rad zaposlenika u komisijama Ministarstva vršiti u skladu sa zakonskim i ostalim važećim propisima</t>
  </si>
  <si>
    <t>Ugovore o djelu zaključivati samo za poslove koji se obavljaju jednokratno i koji traju određeno vrijeme, s jasno definisanim predmetima, u skladu sa zakonskim i drugim propisima.</t>
  </si>
  <si>
    <t>Intenzivirati aktivnosti prema Parlamentu FBiH na odobravanju petogodišnjeg plana Željeznica FBiH, koji bi bili osnova za utvrđivanje elemenata vezanih za obavljanje i finansiranje poslova održavanja željezničke infrastrukture i ugovora sa preduzećem Željeznice FBiH</t>
  </si>
  <si>
    <t>Ugovore sa Željeznicama FBiH za održavanje željezničke infrastrukture blagovremeno zaključivati, te vršiti nadzor i izvjestiti Federalno ministarstvo finansija, u skladu sa istim.</t>
  </si>
  <si>
    <t>Sredstva tekućih transfera planirati, samo u slučaju ako je prethodno potvrđeno da su sredstva prethodne godine utrošena za namjene utvrđene Odlukom o usvajanju Programa utroška sredstava prethodne godine, u skladu sa članom 57. Zakona o budžetima u FBiH</t>
  </si>
  <si>
    <t>Prijedloge programe utroška sredstava tekućih i kapitalnih transfera sačinjavati za projekte spremne za realizaciju i iste uskladiti sa Zakonom o izvršavanju Budžeta FBiH za budžetsku godinu na koju se i donose.</t>
  </si>
  <si>
    <t>U skladu sa Odlukom o usvajanju programa utroška i zaključenim ugovorima vršiti nadzor nad namjenskim utroškom sredstava tekućih i kapitalnih transfera aerodromima.</t>
  </si>
  <si>
    <t>U saradnji sa nadležnim institucijama poduzeti konkretne aktivnosti na povratu pozajmice od JP „Željeznice FBiH“ d.o.o Sarajevo</t>
  </si>
  <si>
    <t>U saradnji sa lokalnom zajednicom riješiti status izvršenih ulaganja i implementacije projekta izgradnje pristana i gradske marine u Neumu i odgovornosti nadležnih osoba za istu.</t>
  </si>
  <si>
    <t>U saradnji sa Vladom FBiH i Federalnim ministarstvom finansija poduzeti aktivnosti na rješavanju statusa udjela Vlade FBiH u kapitalu JP „B&amp;H Airlines“ d.o.o. Sarajevo, obzirom da je u navedenom preduzeću pokrenut stečaj.</t>
  </si>
  <si>
    <t>Godišnjim popisom utvrditi stvarno stanje stalnih sredstava, radi usklađivanja knjigovodstvenog sa stvarnim stanjem u skladu s Zakonom o računovodstvu i reviziji u FBiH, Uredbom o računovodstvu budžeta u FBiH i Pravilnikom o knjigovodstvu budžeta u FBiH.</t>
  </si>
  <si>
    <t>Postupke nabavke provoditi u potpunosti u skladu sa Zakonom o javnim nabavkama i pratiti realizaciju nabavljenih roba i usluga u skladu sa zaključenim ugovorima</t>
  </si>
  <si>
    <t>Prenesena sredstva na poseban namjenski projektni račun i nerealizovane obaveze po osnovu kapitalnog transfera „Transfer za izgradnju autocesta i brzih cesta“ u glavnoj knjizi iskazati na odgovarajućim bilansnim pozicijama u skladu sa zakonskim i drugim propisima.</t>
  </si>
  <si>
    <t>Utvrditi osnovanost otvaranja posebnog namjenskog projektnog računa kao posebnog računa izvan Jedinstvenog računa Trezora i sa Vladom FBiH i Federalnim ministarstvom finansija poduzeti aktivnosti na povratu sredstava na Jedinstveni račun Trezora, u skladu sa Zakonom o trezoru u FBiH</t>
  </si>
  <si>
    <t>Preispitati propise vezane za naplatu putničke takse – naknade za razvoj i unapređenje avio prometa u FBiH po odlazećem putniku, te opravdanost ulaganja istih u preduzeća u kojima Federacija BiH nije osnivač, niti ima udjela u njihovom kapitalu, a pogotovo za neefikasno korištenje datih sredstava</t>
  </si>
  <si>
    <t>Sa Federalnim ministarstvom finansija izvršiti usaglašavanje projekata iz nadležnosti, koji se finansiraju iz kreditnih i grant sredstava međunarodnih finansijskih institucija, Budžeta FBiH i javnih preduzeća.</t>
  </si>
  <si>
    <t xml:space="preserve">01-02-06-14-1-1970-6/18 </t>
  </si>
  <si>
    <t>Obračun i uplatu poreza i doprinosa na naknade uposlenicima za rad u komisijama za poslove iz nadležnosti Ministarstva izvršiti u skladu sa važećim zakonskim i drugim propisima</t>
  </si>
  <si>
    <t>Uspostaviti sistem finansijskog upravljanja i kontrole u skladu sa Zakonom o finansijskom upravljanju i kontroli u javnom sektoru u FBiH i drugim propisima, u cilju jačanja internih kontrola</t>
  </si>
  <si>
    <t>Planiranje i raspodjelu transfera vršiti u skladu sa članom 46. Zakonom o budžetima FBiH sa tačno utvrđenim ciljevima i mjerljivim kriterijima, a u cilju vršenja adekvatnog nadzor nad namjenskim utroškom i praćenje efekata utrošenih sredstva</t>
  </si>
  <si>
    <t>U skladu sa Uredbom o kriterijima za utvrđivanje korisnika i načinu raspodjele dijela prihoda ostvarenih po osnovu naknada za priređivanje igara na sreću i u saradnji sa ostalim nadležnim ministarstvima za raspodijelu sredstava poduzeti aktivnosti na blagovremenoj raspodjeli sredstava, kao i vršenju nadzora nad utroškom sredstava</t>
  </si>
  <si>
    <t>Nastaviti aktivnosti vezano za uspostavu evidencija izdatih rješenja o odobrenim specijalizacijama /subspecijalizacijama na lični zahtjev</t>
  </si>
  <si>
    <t>Preispitati visinu naknada za rad članova komisija u cilju racionalnijeg trošenja javnog novca</t>
  </si>
  <si>
    <t>Pisanim aktom sa zdravstvenim institucijama regulisati način fakturisanja u cilju realnog planiranja i kontrole ovih izdataka</t>
  </si>
  <si>
    <t>Potrebno je da komisije za praćenje namjenskog utroška sredstava transfera Ministarstva izvrše nadzor u skladu zadacima i rokovima utvrđenim u rješenju o imenovanju</t>
  </si>
  <si>
    <t>Internim aktom definisati način izbora ispitivača za polaganje stručnog ispita za zdravstvene radnike u cilju veće transparentnosti</t>
  </si>
  <si>
    <t>Godišnji izvještaj o radu interne revizije dostaviti nadležnim organima u skladu sa članom 18. Zakona o internoj reviziji u javnom sektoru u FBiH</t>
  </si>
  <si>
    <t>Sredstva iz razgraničenih namjenskih prihoda iz prethodnih godina planirati budžetom u cilju evidentiranja svih stvorenih obaveza u vrijeme nastanka događaja  u skladu sa članom 76. Zakona o budžetima u FBiH</t>
  </si>
  <si>
    <t>Izvršiti usaglašavanje obaveza sa stanjem na dan 31.12. u skladu sa Zakonom o računovodstvu i reviziji FBiH, Računovodstvenim politikama za federalne budžetske korisnike i trezor</t>
  </si>
  <si>
    <t>U saradnji sa Federalnim ministarstvom finansija poduzeti aktivnosti na uspostavi knjigovodstvene evidencije i finansijskog izvještavanja za razvojno – investicijske projekte u skladu sa Zakonom o računovodstvu i reviziji FBiH</t>
  </si>
  <si>
    <t>Prilikom revidiranja liste lijekova obaveznog zdravstvenog osiguranja pregovarati sa proizvođačima lijekova vezano za utvrđivanje cijene u skladu sa članom 7. Pravilnika o cijenama i listi lijekova, te isto dokumentovati</t>
  </si>
  <si>
    <t>Potrebno je u saradnji sa nadležnim institucijama poduzeti aktivnosti kako bi se sačinila sveobuhvatna analiza i utvrdile smjernice prilikom revidiranja federalne liste lijekova, koja je obavezna za sve kantone</t>
  </si>
  <si>
    <t>01-02-06-14-1-1849-6/18</t>
  </si>
  <si>
    <t>Doznačavanje sredstava tekućih transfera vršiti u skladu sa programima utroška sredstava odobrenim od Vlade FBiH, kako bi se izvještavanje od strane korisnika sredstava i nadzor nad utroškom sredstava vršio tromjesečno kao što je propisano programima.</t>
  </si>
  <si>
    <t>Postupke nabavki provoditi samo za planirane nabavke ili za koje se donese odluka o pokretanju postupka u skladu sa članom 17. Zakona o javnim nabavkama.</t>
  </si>
  <si>
    <t>01-02-06-14-1-2053-6/18</t>
  </si>
  <si>
    <t>Uspostaviti sistem internih kontrola u skladu sa Zakonom o finansijskom upravljanju i kontroli u javnom sektoru u FBiH i Standardima interne kontrole u javnom sektoru u FBiH, posebno u dijelu raspodjele tekućih transfera, realizacije zaključenih ugovora s dobavljačima te usklađivanja internih akata sa zakonskim i ostalim važećim propisima.</t>
  </si>
  <si>
    <t>Uspostaviti funkcionalnu unutrašnju organizaciju sa jasno definisanim rasporedom zadataka po svakom radnom mjestu</t>
  </si>
  <si>
    <t>Obračun poreza na naknade nastale po osnovu nesamostalne djelatnosti vršiti na način propisan Zakonom o porezu na dohodak</t>
  </si>
  <si>
    <t>Na naknade troškova smještaja za osobe angažovane po osnovu ugovora o djelu obračunavati pripadajuće poreze i doprinose u skladu sa važećim propisima</t>
  </si>
  <si>
    <t>Preduzeti aktivnosti na praćenju realizacije zaključenog Ugovora o obavljanju poslova medicinskog vještačenja zdravstvenog stanja sa Institutom za medicinsko vještačenje.</t>
  </si>
  <si>
    <t>Izvršiti uvid u dokumentaciju vezanu za implementaciju Zakona o provođenju kontrole zakonitosti korištenja prava iz oblasti BIZ-a, sačiniti cjelovitu Informaciju o efektima provedbe navedenog Zakona i istu dostaviti Vladi FBiH.</t>
  </si>
  <si>
    <t>U skladu sa utvrđenim nadležnostima vezano za nadzor nad provođenjem Zakona o pravima boraca i članova njihovih porodica osigurati i pratiti provođenje akata Ministarstva od strane nižih nivoa vlasti</t>
  </si>
  <si>
    <t>Cjelokupan proces obračuna prava, sve promjene i isplate korisnicima boračko - invalidske zaštite vršiti u okviru glavne baze podataka i iskazivati na likvidacionim kartonima korisnika prava koji bi predstavljao osnov za unos istih u Glavnu knjigu Trezora</t>
  </si>
  <si>
    <t>Programom utroška sredstava Tekućeg transfera pojedincima – za pomoć u liječenju boraca jasno definisati opće i posebne kriterije čijom primjenom će se osigurati ravnopravna raspodjela sredstava za liječenje ratnih vojnih invalida, članova porodica šehida i poginulih boraca, te demobilisanih boraca i članova njihovih užih porodica</t>
  </si>
  <si>
    <t>Programom utroška sredstava jasno definisati mjerljive kriterije, čijom primjenom će se osigurati ravnopravna raspodjela Tekućeg transfera za zapošljavanje boračkih kategorija putem boračkih zadruga i pratiti namjenski utrošak</t>
  </si>
  <si>
    <t xml:space="preserve">Potrebno je izvršiti analizu efekata transfera za zapošljavanje boračkih kategorija putem boračkih zadruga, kako bi se moglo utvrditi koliko je novouposlenih i da li su sredstva utrošena za predviđene namjene. </t>
  </si>
  <si>
    <t>U skladu sa Zakonom o porezu na dohodak i Pravilnikom o primjeni Zakona o porezu na dohodak, obračunavati i plaćati porez na dohodak</t>
  </si>
  <si>
    <t>U skladu sa Zakonom o izvršavanju Budžeta FBiH izvještavati o utrošku Tekućeg transfera neprofitnim organizacijama – za podršku Fondaciji za stambeno zbrinjavanje RVI</t>
  </si>
  <si>
    <t>Programom utroška sredstava utvrditi mjerljive kriterije na osnovu kojih će se izvršiti pravična raspodjela transfera udruženjima i sufinansiranja izgradnje spomen obilježja, uređenja mezarja i grobalja, te ugovorima jasno definisati namjenu, pravdanje i postupanja u slučaju nenamjenskog utroška</t>
  </si>
  <si>
    <t xml:space="preserve">Interventnim sredstvima finansirati samo hitne i nepredviđene namjene u skladu sa Programima utroška sredstava tekućih transfera. </t>
  </si>
  <si>
    <t xml:space="preserve">Izvršiti nadzor nad utroškom odobrenih sredstava Fondaciji za pravnu pomoć i Zakladi za pružanje pravne pomoći i poduzeti aktivnosti u skladu sa zaključenim ugovorima. </t>
  </si>
  <si>
    <t>U okviru svojih nadležnosti preduzeti aktivnosti kako bi se Uredbom o obezbjeđenju sredstava za nabavku putničkih automobila ratnim vojnim invalidima 100% prve grupe, jasno utvrdilo pravo korištenja, odnosno uslovi za ponovnu dodjelu automobila</t>
  </si>
  <si>
    <t>U okviru svojih ovlaštenja, skupa sa nadležnim institucijama, preduzeti aktivnosti kako bi se preuzete funkcije prijašnjeg Federalnog ministarstva odbrane, te oprema, inventar i sredstva preuzeta od istog i knjigovodstveno evidentirala</t>
  </si>
  <si>
    <t>Sukcesivne nabavke vršiti u skladu sa Zakonom o javnim nabavkama u dijelu odabira vrste postupka i poštivanja vrste roba i usluga, kao i cijena u skladu sa zaključenim ugovorima</t>
  </si>
  <si>
    <t>Osigurati adekvatnu podršku ISVDV u dijelu obezbijeđenja ljudskih i materijalnih resursa u cilju otklanjanja uočenih nedostataka i osiguranja blagovremene raspoloživosti, povjerljivosti i integriteta ISVDV</t>
  </si>
  <si>
    <t xml:space="preserve">Osigurati migraciju istoriju podataka iz baze IIS BIZ u svrhu osiguranja dostupnosti podataka o boračkim naknadama iz ranijeg perioda. </t>
  </si>
  <si>
    <t xml:space="preserve">U saradnji sa Federalnim ministarstvom rada i socijalne politike osigurati podatke na implementaciji Jedinstvenog registra gotovinskih naknada isplaćenih u FBiH na koje se ne uplaćuju doprinosi. </t>
  </si>
  <si>
    <t xml:space="preserve">Preduzeti aktivnosti kako bi Jedinstveni registar boraca i korisnika prava iz oblasti boračko – invalidske zaštite obuhvatio popis boraca i popis korisnika prava u skladu sa Pravilnikom o uspostavi Jedinstvenog registra boraca i korisnika prava iz oblasti boračko - invalidske zaštite. </t>
  </si>
  <si>
    <t>01-02-06-14-1-1848-6/18</t>
  </si>
  <si>
    <t xml:space="preserve">Nastaviti aktivnosti na uspostavljanju i implementaciji sistema finansijskog upravljanja i kontrole shodno Zakonu o finansijskom upravljanju i kontroli u javnom sektoru u FBiH i Pravilniku o provođenju finansijskog upravljanja i kontrole u javnom sektoru u FBiH. </t>
  </si>
  <si>
    <t>Prilikom izvještavanja, sačinjavati godišnji računovodstveni izvještaj u skladu sa odredbama Pravilnika o finansijskom izvještavanju i godišnjem obračunu budžeta u FBiH.</t>
  </si>
  <si>
    <t>Preispitati opravdanost isplate naknada članovima komisija zaposlenicima, obzirom da se radi o poslovima iz nadležnosti Ministarstva.</t>
  </si>
  <si>
    <t>Obračun poreza i doprinosa nastalih po osnovu nesamostalne djelatnosti za uposlenike Ministarstva vršiti na način propisan članom 27. Zakona o porezu na dohodak i Zakonom o doprinosima.</t>
  </si>
  <si>
    <t>Ugovore o djelu zaključivati za poslove koji nisu sistematizovani Pravilnikom o unutrašnjoj organizaciji.</t>
  </si>
  <si>
    <t>U saradnji sa Federalnim zavodom za PIO osigurati korištenje potrebnih izvještaja Informacionog sistema Federalnog zavoda za PIO, a u vlastitim evidencijama korisnika prava implementirati automatske kontrole.</t>
  </si>
  <si>
    <t>Blagovremeno poduzeti aktivnosti na osiguranju nedostajućih sredstava u slučaju povećanja rashoda i izdataka zbog izmjene zakonskog propisa koji reguliše finansiranje sredstava za PIO iz Budžeta FBiH.</t>
  </si>
  <si>
    <t>Preuzimati obaveze i stvarati rashode samo do iznosa odobrenog operativnog budžeta, te priznavati rashode u izvještajnom periodu nastanka obaveze u skladu sa Zakonom o budžetima u FBiH.</t>
  </si>
  <si>
    <t>Poduzeti aktivnosti na uspostavljanju odgovarajuće pomoćne evidencije korisnika prava na penzije po povoljnijim uslovima koje se finansiraju iz Budžeta FBiH, a isplaćuje Federalni zavod za penzijsko i invalidsko osiguranje, u dijelu uspostavljanja kontrole i praćenja ostvarivanja utvrđenih prava.</t>
  </si>
  <si>
    <t>Uskladiti godišnji i mjesečni iznos otplate duga u skladu sa propisanim načinom otplate shodno Zakonu o izmjenama Zakona o izmirenju obaveza FBiH prema Federalnom zavodu za PIO.</t>
  </si>
  <si>
    <t>U saradnji sa ostalim nadležnim organima i institucijama nastaviti aktivnosti na osiguranju dosljedne primjene zakonskih propisa kojima se regulišu novčana primanja civilnih žrtava rata.</t>
  </si>
  <si>
    <t>Nastaviti aktivnosti na povratu neosnovane isplate naknada korisnicima transfera neratnih invalida.</t>
  </si>
  <si>
    <t> Raspodjelu sredstava neprofitnim organizacijama vršiti na osnovu prethodno utvrđenih jasnih i mjerljivih kriterija.</t>
  </si>
  <si>
    <t>Potrebno je u potpunosti primjenjivati postupak praćenja i evaluacije finansiranih programa, s ciljem da se osigura adekvatno praćenje i evaluacija, kao i namjensko trošenje i ocjenjivanje učinaka dodijeljenih sredstava.</t>
  </si>
  <si>
    <t xml:space="preserve">Isplate mjesečnih naknada za rad članovima Ekonomsko socijalnog vijeća za teritoriju FBiH i administrativno – tehničkom osoblju vršiti u skladu sa Odlukom o naknadama članovima Ekonomsko socijalnog vijeća za teritoriju FBiH i administrativno – tehničkom osoblju. </t>
  </si>
  <si>
    <t>Preispitati osnovanost i opravdanost kontinuiranog finansiranja ustanova socijalne zaštite u FBiH.</t>
  </si>
  <si>
    <t>Sačiniti analizu dosadašnjih učinaka i efekte buduće potrošnje, utvrditi mjerljive kriterije raspodjele sredstava, te osigurati adekvatan postupak praćenja i evaluacije u skladu sa važećim zakonskim propisima i internim aktima.</t>
  </si>
  <si>
    <t>Godišnjim popisom izvršiti usaglašavanje potraživanja, u skladu sa članom 28. Zakona o računovodstvu i reviziji u FBiH i članom 67. Pravilnika o knjigovodstvu budžeta u FBiH.</t>
  </si>
  <si>
    <t>Osigurati dokumentaciju o vlasništvu i posjedu građevina (poslovnih prostora), te ukoliko se ista ne obezbijedi izvršiti odgovarajuća knjiženja u skladu sa Zakonom o računovodstvu i reviziji u FBiH, Uredbom o računovodstvu budžeta u FBiH i Pravilnikom o knjigovodstvu budžeta u FBiH.</t>
  </si>
  <si>
    <t>Poduzeti adekvatne aktivnosti kako bi svi kantoni i opštine koristile SOTAC V2  za obradu svih naknada koje isplaćuju.</t>
  </si>
  <si>
    <t>Provesti cost-benefit analizu modela održavanja i podrške sistema SOTAC.</t>
  </si>
  <si>
    <t>Izgraditi vlastite IT kapacitete Ministarstva u svrhu interne IT podrške i smanjenja troškova angažovanja vanjskih informatičkih firmi.</t>
  </si>
  <si>
    <t>U okviru svojih nadležnosti i zakonskih ovlaštenja nastaviti provoditi adekvatne aktivnosti na uspostavi jedinstvenog registra gotovinskih naknada pojedincima isplaćenih u FBiH na koje se ne uplaćuju doprinosi.</t>
  </si>
  <si>
    <t>Preduzeti aktivnosti na izmjeni Pravilnika o unutrašnjoj organizaciji Ministarstva i isti uskladiti sa članom 15. Zakona o federalnim ministarstvima i drugim tijelima federalne uprave.</t>
  </si>
  <si>
    <t>U saradnji sa nadležnim institucijama nastaviti aktivnosti na izradi i konačnom usvajanju Strategije naučno-istraživačkog i istraživačko-razvojnog rada Federacije BiH u narednom desetogodišnjem periodu, te o istom informisati Vladu FBiH.</t>
  </si>
  <si>
    <t>Ugovore o djelu zaključivati samo za poslove koji su privremenog karaktera za tačno utvrđene poslove i zadatke u skladu sa zakonskim propisima.</t>
  </si>
  <si>
    <t>Interventnim sredstvima finansirati samo hitne i nepredviđene namjene u skladu sa programima utroška sredstava tekućih transfera.</t>
  </si>
  <si>
    <t>01-02-06-14-1-2103-6/18</t>
  </si>
  <si>
    <t>Sačiniti registar rizika svih poslovnih procesa u cilju jačanja internih kontrola u skladu sa Zakonom o finansijskom upravljanju i kontroli i Pravilnikom o provođenju finansijskog upravljanja i kontrole u javnom sektoru u FBiH</t>
  </si>
  <si>
    <t>Obračun i uplatu poreza i doprinosa na naknade uposlenicima za rad u komisijama izvršiti u skladu sa važećim zakonskim i drugim propisima</t>
  </si>
  <si>
    <t>Realizaciju odobrenih sredstava transfera „Akcijskog plana Strategije okoliša“ provoditi pravovremeno kako bi se sredstva realizovala i opravdao namjenski utrošak u skladu sa budžetskim periodom</t>
  </si>
  <si>
    <t>Unaprijediti postojeće kriterije i podkriterije u okviru Transfera za razvoj turizma i osigurati da  svaki kriterij bude potkrijepljen jasno propisanom i definisanom dokumentacijom</t>
  </si>
  <si>
    <t>Interventnim sredstvima finansirati samo hitne i nepredviđene namjene u skladu sa Programima raspodjele sredstava tekućih transfera</t>
  </si>
  <si>
    <t>Osigurati potpunu transparentnost kod dodjele tekućih transfera kroz javno objavljivanje podataka o dodijeljenim sredstvima</t>
  </si>
  <si>
    <t>Osigurati pravovremeni nadzor nad namjenskim utroškom dodijeljenih sredstava krajnjim korisnicima iz tekućih transfera, te za nenamjenski utrošak sredstva, poduzeti mjere povrata u skladu sa zaključenim ugovorima.</t>
  </si>
  <si>
    <t>U skladu sa nadležnostima, sačiniti i dostaviti prijedloge Strategije zaštite okoliša i Strategije razvoja turizma FBiH, nadležnim institucijama na dalje postupanje, kako bi planiranje rada Ministarstva bilo zasnovano na osnovu strateških ciljeva</t>
  </si>
  <si>
    <t>Potrebno je aktima jasno i precizno propisati način angažovanja lica za polaganje stručnog ispita za turističke vodiče i voditelje poslovnice u cilju veće transparentnosti</t>
  </si>
  <si>
    <t>Planiranje i raspodjelu transfera vršiti u skladu sa članom 46. Zakonom o budžetima FBiH sa tačno utvrđenim ciljevima i mjerljivim kriterijima, a u cilju vršenja adekvatnog nadzor nad namjenskim utroškom i praćenje efekata utrošenih sredstava</t>
  </si>
  <si>
    <t>Izvještaje o nadzoru nad utroškom sredstava tekućih transfera uskladiti sa budžetskim periodom kako bi se prilikom dodjele sredstava za narednu godinu moglo postupiti u skladu sa članom 57. Zakonom o budžetima u FBiH</t>
  </si>
  <si>
    <t>Izvještaj o realizaciji projekta „Upravljanje čvrstim otpadom – II faza“ koji je završen sačiniti i dostaviti nadležnim organima i institucijama u skladu sa Uredbom o načinu i kriterijima za pripremu, izradu i praćenje realizacije programa javnih investicija</t>
  </si>
  <si>
    <t>01-02-06-14-1-1969-6/18</t>
  </si>
  <si>
    <t>01-02-06-14-1-1971-6/18</t>
  </si>
  <si>
    <t>U suradnji sa Federalnim ministarstvom finansija poduzeti aktivnosti na izmjenama Registra budžetskih korisnika Federacije BiH, kako bi se sredstva u Budžetu FBiH odobrila za Parlament FBiH.</t>
  </si>
  <si>
    <t>Uz godišnji računovodstveni izvještaj sačinjavati tekstualni izvještaj i obrazloženje izvršenja budžeta i potrebne analize propisane Pravilnikom o finansijskom izvještavanju i godišnjem obračunu budžeta u FBiH.</t>
  </si>
  <si>
    <t>Definisati prava i obaveze po osnovu plaća i naknada izabranih dužnosnika vezanih za evidencije prisustva na poslu.</t>
  </si>
  <si>
    <t>Pravilnikom o unutrašnjoj organizaciji i sistematizaciji radnih mjesta regulisati broj savjetnika u Parlamentu FBiH.</t>
  </si>
  <si>
    <t>Preispitati zakonske propise u dijelu ostvarivanja prva na naknadu za odvojeni život od porodice, zakup stana i troškove smještaja izabranim dužnosnicima Doma naroda koji pravo na stalno mjesečno novčano primanje (paušal) ostvaruju na kantonalnom nivou vlasti.</t>
  </si>
  <si>
    <t>Ocjenjivanje državnih službenika i namještenika u Parlamentu FBiH vrši u skladu sa odredbama Zakona o državnoj službi u FBiH i Pravilnika o ocjenjivanju rada državnih službenika u organima državne službe u FBiH i Zakona o namještenicima u organima državne službe u FBiH.</t>
  </si>
  <si>
    <t>Preispitati odluke administrativnih komisija Parlamenta FBiH koje se odnose na isplatu naknada za rad u komisijama, obzirom da članovi komisija obavljaju redovnu poslovnu aktivnost za koju isti primaju plaću.</t>
  </si>
  <si>
    <t>Ugovore o djelu zaključivati za one poslove za koje je zakonskim i ostalim propisima uređena mogućnost zaključivanja istih, za obavljanje određenog ugovorenog jednokratnog posla koji traje dok se ugovoreno djelo ne izvrši.</t>
  </si>
  <si>
    <t>Putne naloge za vozila popunjavati u skladu sa Uredbom o uslovima, načinu korištenja i nabavci službenih putničkih automobila u organima uprave u FBiH i Pravilnikom o obaveznom sadržaju i načinu popunjavanja obrasca putnih naloga.</t>
  </si>
  <si>
    <t>Potrebno je da se izdaci za rad klubova naroda i klubova zastupnika političkih stranaka koriste namjenski za rad istih u skladu sa Poslovnikom o radu Doma naroda i Poslovnikom o radu Zastupničkog doma.</t>
  </si>
  <si>
    <t>Za raspodjelu tekućih transfera utvrditi primjenjive kriterije za vrednovanje pristiglih zahtjeva i za dodijeljena sredstva osigurati princip transparentnosti.</t>
  </si>
  <si>
    <t>Rashodovanje stalnih sredstava evidentirati u skladu sa Računovodstvenim politikama za federalne budžetske korisnike i trezor.</t>
  </si>
  <si>
    <t>Provoditi zajedničke postupke javnih nabavki na nivou Parlamenta FBiH.</t>
  </si>
  <si>
    <t>Pravilnik o unutrašnjoj organizaciji Parlamenta FBiH uskladiti sa zakonskim propisima.</t>
  </si>
  <si>
    <r>
      <rPr>
        <sz val="10"/>
        <color theme="1"/>
        <rFont val="Calibri"/>
        <family val="2"/>
        <charset val="238"/>
        <scheme val="minor"/>
      </rPr>
      <t xml:space="preserve">Uspostaviti sistem internih kontrola u skladu sa Zakonom o finansijskom upravljanju i kontroli u javnom sektoru u FBiH i Standardima interne kontrole u javnom sektoru i interne akte </t>
    </r>
    <r>
      <rPr>
        <sz val="10"/>
        <color rgb="FF000000"/>
        <rFont val="Calibri"/>
        <family val="2"/>
        <charset val="238"/>
        <scheme val="minor"/>
      </rPr>
      <t xml:space="preserve">Parlamenta FBiH </t>
    </r>
    <r>
      <rPr>
        <sz val="10"/>
        <color theme="1"/>
        <rFont val="Calibri"/>
        <family val="2"/>
        <charset val="238"/>
        <scheme val="minor"/>
      </rPr>
      <t xml:space="preserve">uskladiti sa važećim propisima. </t>
    </r>
  </si>
  <si>
    <r>
      <t xml:space="preserve">Obračun i isplatu refundacije naknade plate poslanicima koji nisu profesionalizirali rad u Parlamentu FBiH preispitati, obzirom da pravo na navedenu naknadu nije propisano Zakonom o plaćama i naknadama u organima vlasti FBiH, niti </t>
    </r>
    <r>
      <rPr>
        <sz val="10"/>
        <color rgb="FF000000"/>
        <rFont val="Calibri"/>
        <family val="2"/>
        <charset val="238"/>
        <scheme val="minor"/>
      </rPr>
      <t>Zakonom o pravima izabranih dužnosnika, nosilaca izvršnih funkcija i savjetnika u institucijama vlasti FBiH, ili drugim propisima koji regulišu ovu oblast</t>
    </r>
    <r>
      <rPr>
        <sz val="10"/>
        <color theme="1"/>
        <rFont val="Calibri"/>
        <family val="2"/>
        <charset val="238"/>
        <scheme val="minor"/>
      </rPr>
      <t xml:space="preserve">. </t>
    </r>
  </si>
  <si>
    <t xml:space="preserve">01-02-06-14-1-1846-6/18 </t>
  </si>
  <si>
    <t>Predsjednik i dopredsjednici Federacije, trebaju poduzeti  aktivnosti i ustrojiti jedinstveno i funkcionalno unutarnje ustrojstvo i sistematizaciju radnih mjesta, sukladno zakonskim i drugim propisima.</t>
  </si>
  <si>
    <t>Sukladno Zakonu o financijskom upravljanju i kontroli u javnom sektoru u Federaciji BiH i Pravilniku o provođenju financijskog upravljanja i kontrole u javnom sektoru u Federaciji BiH, uspostaviti i implementirati sustav financijskog upravljanja i kontrole sukladno COSO modelu.</t>
  </si>
  <si>
    <t>U suradnji sa Federalnim ministarstvom financija poduzeti aktivnosti kako bi se pravni status Predsjednika i dopredsjednika Federacije uskladio sa Pravilnikom o utvrđivanju i načinu vođenja Registra korisnika proračna u FBiH, sukladno  Zakonu o proračunima u FBiH i Zakonu o klasifikaciji djelatnosti u FBiH.</t>
  </si>
  <si>
    <t>Sačinjavati godišnje financijske izvještaje sukladno Zakonu o računovodstvu i reviziji u FBiH, Zakonu o proračunima u FBiH, Uredbi o računovodstvu proračuna u FBiH i Pravilniku o financijskom izvještavanju i godišnjem obračunu proračuna u FBiH.</t>
  </si>
  <si>
    <t>Ugovore o djelu u uredima Predsjednika i dopredsjednika Federacije (1101 i 1102) zaključivati sukladno važećim zakonskim i drugim propisima sa točno definiranim poslovima, rokovima izvršenja i visinom naknade.</t>
  </si>
  <si>
    <t>Obračun poreza i doprinosa nastalih obavljanjem nesamostalne djelatnosti za uposlenike u uredima dopredsjednika Federacije (1102 i 1103) vršiti na način propisan člankom 27. Zakona o porezu na dohodak i Zakonom o doprinosima.</t>
  </si>
  <si>
    <t>Za raspodjelu tekućih transfera utvrditi primjenjive kriterije za vrednovanje pristiglih zahtjeva i za dodijeljena sredstva osigurati objavljivanje istih.</t>
  </si>
  <si>
    <t>Sukladno nadležnostima i u suradnji sa Federalnim ministarstvom financija nastaviti aktivnosti na naplati tražbina od uposlenih.</t>
  </si>
  <si>
    <t>Poduzeti aktivnosti na rješavanju statusa vozila evidentiranog na poziciji opreme van uporabe.</t>
  </si>
  <si>
    <t>Pravomoćne sudbene presude evidentirati na pripadajućim pozicijama rashoda i obveza u izvještajnom razdoblju na koje se odnose sukladno članku 76. Zakona o proračunima u FBiH.</t>
  </si>
  <si>
    <t>Sukladno Pravilniku o provođenju postupka zajedničke nabave i osnivanja centralnog nabavnog organa urediti zajedničke nabave.</t>
  </si>
  <si>
    <t>Izbor dobavljača za istovrsne predmete nabave objediniti sukladno članku 15. stavak 6. Zakona o javnim nabavama.</t>
  </si>
  <si>
    <t>Potrebito je da jedinica unutarnje revizije nastavi aktivnosti u dijelu praćenja i izvještavanja postupanja po danim preporukama u izvješćima o izvršenim unutarnjim revizijama proračunskih korisnika za koje je nadležna.</t>
  </si>
  <si>
    <t>Poštivati odredbe vezane za planiranje, izvršavanje proračuna i financijsko izvješćivanje, Sukladno odredbama Zakona o proračunima u FBiH i Pravilnika o financijskom izvještavanju i godišnjem obračunu proračuna u FBiH.</t>
  </si>
  <si>
    <t>Poduzeti aktivnosti na izmjeni utvrđenog načina izvršavanja proračuna po prioritetima uvažavajući sudbene presude i iste ugraditi u Zakon o izvršavanju Proračuna FBiH.</t>
  </si>
  <si>
    <t>Ugovore o djelu zaključivati samo za poslove koji su privremenog karaktera ta točno utvrđene poslove i zadatke sukladno zakonskim propisima.</t>
  </si>
  <si>
    <t>Sredstva kapitalnih transfera planirati, odobravati i evidentirati na odgovarajućoj poziciji sukladno Zakonu o proračunima u FBiH i Uredbi o računovodstvu proračuna u FBiH.</t>
  </si>
  <si>
    <t xml:space="preserve">Evidentiranje poslovnih promjena u Glavnoj knjizi vršiti blagovremeno temeljem vjerodostojnih knjigovodstvenih isprava. </t>
  </si>
  <si>
    <t>Sukladno zakonskim i ostalim propisima poduzeti aktivnosti na rješavanju statusa opreme, koja je u ranijem razdoblju dana na revers.</t>
  </si>
  <si>
    <t xml:space="preserve">Poduzeti aktivnosti na ispravci pogrešnih knjiženja iz ranijeg razdoblja. </t>
  </si>
  <si>
    <t>U Glavnoj knjizi Riznice, na odgovarajućim bilančnim pozicijama, sukladno Pravilniku o knjigovodstvu proračuna u FBiH, izvršiti evidentiranje isplaćenih sredstava za tražbine po kreditu Vlade Kraljevine Španije.</t>
  </si>
  <si>
    <t>Provesti aktivnosti nadogradnje Oracle E-Business Suite na novu verziju aplikacije, a kao dugoročno rješenje usvojiti politike kojim bi se osigurale redovne nadogradnje svih slojeva ISFU kako bi se osigurala stabilnost i pouzdanost sustava i korištenje pogodnosti Oracle tehničke podrške.</t>
  </si>
  <si>
    <t>Provesti aktivnosti zamjene desktop aplikacija i informatizacije procesa evidencija, u cilju bolje kontrole i eliminacije ljudske greške.</t>
  </si>
  <si>
    <t>Sukladno nadležnostima, poduzeti aktivnosti na blagovremenom praćenju implementacije razvojno – investicijskih projekata i osigurati mehanizme za efikasniju kontrolu nad istim, a u cilju smanjena taksi na nepovučena sredstva.</t>
  </si>
  <si>
    <t>01-02-06-14-1-2039-6/18</t>
  </si>
  <si>
    <t>Sukladno utvrđenim nadležnostima, potrebito je da se donese naputak o načinu vođenja knjigovodstva, financijskog izvještavanja i godišnjeg obračuna za razvojno investicijske projekte, sukladno Zakonu o računovodstvu i reviziji u FBiH, a koji se realiziraju putem posebnih transakcijskih namjenskih računa, a koji nisu u okviru JRR.</t>
  </si>
  <si>
    <r>
      <rPr>
        <sz val="10"/>
        <color theme="1"/>
        <rFont val="Calibri"/>
        <family val="2"/>
        <charset val="238"/>
        <scheme val="minor"/>
      </rPr>
      <t>Nastaviti aktivnosti na implementaciji sustava financijskog upravljanja i kontrole</t>
    </r>
    <r>
      <rPr>
        <sz val="10"/>
        <color theme="1"/>
        <rFont val="Calibri"/>
        <family val="2"/>
        <scheme val="minor"/>
      </rPr>
      <t>, s</t>
    </r>
    <r>
      <rPr>
        <sz val="10"/>
        <color theme="1"/>
        <rFont val="Calibri"/>
        <family val="2"/>
        <charset val="238"/>
        <scheme val="minor"/>
      </rPr>
      <t xml:space="preserve">ukladno Zakonu o financijskom upravljanju i kontroli u javnom sektoru u Federaciji BiH i Pravilniku o provođenju financijskog upravljanja i kontrole u javnom sektoru u Federaciji BiH. </t>
    </r>
  </si>
  <si>
    <t>Utvrditi mjerljive kriterije za raspodjelu sredstava i transparentno sukladno istim izvršiti raspodjelu odobrenih sredstava.</t>
  </si>
  <si>
    <t>Prilikom odabira postupaka javne nabave postupati sukladno odredbama članka 15. stavak 6. Zakona o javnim nabavama i ne dijeliti postupke nabava istovrsnih roba, usluga i radova.</t>
  </si>
  <si>
    <t>Poduzeti sve zakonom propisane radnje za naplatu tražbina, a tražbine starije od šest mjeseci evidentirati na poziciji sumnjivih i spornih tražbina sukladno članku 46. Zakona o proračunima u FBiH i Računovodstvenim politikama za federalne proračunske korisnike i riznicu.</t>
  </si>
  <si>
    <t xml:space="preserve">Izraditi detaljne specifikacije zahtjeva za izmjene ili dorade izvještaja u cilju osiguranja izrade izvještaja. </t>
  </si>
  <si>
    <t>01-02-06-14-1-1850-3/18</t>
  </si>
  <si>
    <t>Donijeti Pravilnik o unutarnjim kontrolama, kako je to predviđeno člankom 86. Zakona o proračunima u FBiH.</t>
  </si>
  <si>
    <t>Poduzeti mjere kako bi sva gospodarska društva, za koje je Ministarstvo nadležno, dostavila Godišnja izvješća o funkcioniranju sustava financijskog upravljanja i kontrole u zakonom definiranom roku.</t>
  </si>
  <si>
    <t>Uspostaviti adekvatan nadzor nad radom Operatora za obnovljive izvore energije i efikasnu kogeneraciju u dijelu pravovremenog dostavljanja planova rada, izvješća o radu, financijskih izvješća, planova nabava, izvješća o izvršenim nabavama i  izvješća o prikupljenim  sredstvima  iz naknade za poticanje proizvodnje privilegiranih proizvođača za prethodnu godinu.</t>
  </si>
  <si>
    <t>Obračun poreza i doprinosa nastalih po osnovu nesamostalne djelatnosti za uposlenike Ministarstva vršiti sukladno odredbama Zakona o porezu na dohodak, Zakona o doprinosima, Pravilniku o primjeni Zakona o porezu na dohodak i Pravilniku o načinu obračunavanja i uplate doprinosa.</t>
  </si>
  <si>
    <t>Ugovore o djelu zaključivati samo za obavljanje poslova koji se obavljaju jednokratno i koji traju određeno vrijeme, s jasno definiranim predmetima, sukladno zakonskim i drugim propisima.</t>
  </si>
  <si>
    <t>Pravovremeno provoditi kontrole namjenskog utroška odobrenih sredstava za uspostavu rezervi naftnih derivata.</t>
  </si>
  <si>
    <t>Tekuće transfere Subvencije javnim poduzećima za uplatu doprinosa za mirovinsko i invalidsko osiguranje realizirati dosljednom primjenom utvrđenih kriterija sukladno Zakonu o izvršenju proračuna u FBiH.</t>
  </si>
  <si>
    <t>Pravovremeno osigurati potvrde Porezne uprave FBiH o izmirenju obveza za zdravstveno osiguranje i osiguranje od nezaposlenosti sukladno odredbama zaključenih ugovora sa korisnicima sredstva Subvencija za uplatu doprinosa za mirovinsko i invalidsko osiguranje.</t>
  </si>
  <si>
    <t>Kapitalne transfere u dijelu utvrđivanja visine odobrenih sredstava realizirati temeljem jasnih i mjerljivih kriterija sukladno Zakonu o izvršenju proračuna u FBiH.</t>
  </si>
  <si>
    <t xml:space="preserve">Dosljedno primjenjivat odredbe Zakona o javnim nabavama u djelu korištenja propisanih kvalifikacionih kriterija prilikom odabira najpovoljnijih ponuđača. </t>
  </si>
  <si>
    <t>Potrebno je osigurati primjenu svih pisanih procedura i pravila, kao i praćenje sistema internih kontrola, radi uspostavljanja funkcionalnog sistema internih kontrola u skladu sa COSO modelom.</t>
  </si>
  <si>
    <t>Internu reviziju uspostaviti u potpunosti u skladu sa Zakonom o internoj reviziji u avnom sektoru i ostalim važećim propisima</t>
  </si>
  <si>
    <t>Izvršiti analizu kompletne, poljoprivredne proizvodnje (biljne i animalne), te osigurati da se odobravanje podrški vrši u skladu sa članom 2. Zakona o novčanim podrškama.</t>
  </si>
  <si>
    <t>Preispitati opravdanost isplate naknada zaposlenicima po osnovu rada u komisijama za poslove iz nadležnosti Ministarstva.</t>
  </si>
  <si>
    <t xml:space="preserve"> Obračun pripadajućih poreza i doprinosa na naknade članovima komisija u kojim su angažovani zaposlenici Ministarstva vršiti u skladu sa članom 10. i 27. Zakona o porezu na dohodak.</t>
  </si>
  <si>
    <t xml:space="preserve">Ugovore o djelu zaključivati u skladu sa zakonskim i drugim propisima za tačno definisane poslove sa rokovima izvršenja i visinom naknade. </t>
  </si>
  <si>
    <t>Raspodjelu poticaja za biljnu i animalnu proizvodnju uskladiti sa članom 10. Zakona o novčanim podrškama u poljoprivredi i ruralnom razvoju i izvršiti srazmjerno smanjenje visine sredstava za podršku pojedinom klijentu.</t>
  </si>
  <si>
    <t xml:space="preserve"> Programima utroška sredstava za biljnu i animalnu proizvodnju, planirati pojedinačne iznose po vrstama novčanih poticaja.</t>
  </si>
  <si>
    <r>
      <rPr>
        <sz val="10"/>
        <color theme="1"/>
        <rFont val="Times New Roman"/>
        <family val="1"/>
        <charset val="238"/>
      </rPr>
      <t xml:space="preserve"> </t>
    </r>
    <r>
      <rPr>
        <sz val="10"/>
        <color theme="1"/>
        <rFont val="Calibri"/>
        <family val="2"/>
        <charset val="238"/>
        <scheme val="minor"/>
      </rPr>
      <t>Nastaviti aktivnosti na provođenju kontrole i inspekcijskog nadzora kod klijenata u fazi proizvodnje i fazi dodijeljenih poticajnih sredstava u saradnji sa Federalnom upravom za inspekcijeke poslove i kantonalnim poljoprivrednim inspekcijama.</t>
    </r>
  </si>
  <si>
    <t xml:space="preserve">Dospjele obaveze po pravosnažnim sudskim presudama i izvršnim sudskim rješenjima iskazati u skladu sa Instrukcijom Federalnog ministarstva finansija. </t>
  </si>
  <si>
    <t>Popisom imovine i obaveza utvrditi stvarno stanje istih, te izvršiti usklađivanje knjigovodstvenog stanja sa stvarnim stanjem utvrđenim popisom u skladu sa Zakonom o računovodstvu i reviziji.</t>
  </si>
  <si>
    <t xml:space="preserve">Konačno utvrditi status svih podnesenih zahtjeva po Modelu ruralnog razvoja iz 2012. godine. </t>
  </si>
  <si>
    <t>U skladu sa Zakonom o budžetima u FBiH potrebno je sve dospjele obaveze planirati Budžetom FBiH i evidentirati na bilansnim pozicijama.</t>
  </si>
  <si>
    <t>Nabavku usluga štampanja i distribucije obrazaca vršiti u skladu sa zaključenim ugovorom i ponudom koja je bile predmet ugovaranja u dijelu poštivanja rokova isporuke.</t>
  </si>
  <si>
    <t>U saradnji sa Federalnim ministarstvom finansija poduzeti aktivnosti na uspostavi knjigovodstvene evidencije i finansijskog izvještavanja za razvojno investicijske projekte u skladu sa Zakonom o računovodstvu i reviziji u FBiH, te način upravljanja plasiranih sredstava finansijskim institucijama u vidu kreditnih linija koje su preostale nakon završetka projekata.</t>
  </si>
  <si>
    <t xml:space="preserve"> Implementaciju i izvještavanje o utrošku sredstava razvojno – investicijskih projekata u nadležnosti Ministarstva, koji se finansiraju iz ino - kredita i donatorskih sredstava vršiti u skladu sa Uredbom o načinu i kriterijima za pripremu, izradu i praćenje realizacije programa javnih investicija u FBiH.</t>
  </si>
  <si>
    <t xml:space="preserve">Poduzeti aktivnosti u dijelu iskazivanja istinitog i tačnog prikazivanja planova i realizacije kapitalnih projekata u skladu sa zakonskim propisima. </t>
  </si>
  <si>
    <t>Osigurati nadzor nad plasiranim sredstvima putem kreditnih linija kako bi se obezbijedilo redovno mjesečno izvještavanje i praćenje utroška sredstava u skladu sa ugovorima za utvrđene namjene.</t>
  </si>
  <si>
    <r>
      <t>01-02</t>
    </r>
    <r>
      <rPr>
        <b/>
        <sz val="10"/>
        <color theme="1"/>
        <rFont val="Calibri"/>
        <family val="2"/>
        <charset val="238"/>
        <scheme val="minor"/>
      </rPr>
      <t>-</t>
    </r>
    <r>
      <rPr>
        <sz val="10"/>
        <color theme="1"/>
        <rFont val="Calibri"/>
        <family val="2"/>
        <charset val="238"/>
        <scheme val="minor"/>
      </rPr>
      <t>06-14-1-1847-6/18</t>
    </r>
  </si>
  <si>
    <t>Nastaviti aktivnosti na uspostavljanju odgovarajućeg sistema finansijskog upravljanja i kontrole i donošenja internih propisa u skladu sa Zakonom o finansijskom upravljanju i kontroli u javnom sektoru u FBiH i drugim  propisima, u cilju jačanja internih kontrola</t>
  </si>
  <si>
    <t>Poduzeti aktivnosti na realizaciji preporuka po izvještajima Jedinice za internu reviziju</t>
  </si>
  <si>
    <t>Obračun poreza i doprinosa na naknade za rad uposlenika u komisijama vršiti u skladu sa Zakonom o porezu na dohodak i Zakonom o doprinosima Federacije BiH</t>
  </si>
  <si>
    <t>Zaključenim Okvirnim sporazumom za nabavku goriva osigurati isporuku goriva na svim prodajnim mjestima izabranog dobavljača</t>
  </si>
  <si>
    <t>Nastaviti monitoring nad namjenskim utroškom sredstava svih korisnika transfera Ministarstva realizovanih iz Budžeta FBiH za period 2017. - 2018. godina u skladu sa zaključenim ugovorima o namjenskom utrošku.</t>
  </si>
  <si>
    <t>U slučaju nenamjenskog utroška sredstava doznačenih putem transfera, pravovremeno osigurati povrat istih.</t>
  </si>
  <si>
    <t>Javno objaviti podatke o dodijeljenim sredstvima tekućih transfera</t>
  </si>
  <si>
    <t>U saradnji sa nadležnim institucijama izvršiti detaljnu analizu ugovornih obaveza korisnika po osnovu Programa održivosti povratka na teritoriji Republike Srpske, a u slučaju nenamjenskog utroška sredstava i neispunjavanja ugovorene obaveze, poduzeti aktivnosti na povratu istih</t>
  </si>
  <si>
    <t>01-02-06-14-1-1855-6/18</t>
  </si>
  <si>
    <t>01-02-06-14-1-1856-6/18</t>
  </si>
  <si>
    <t xml:space="preserve">01-02-06-14-1-1378-1/19 </t>
  </si>
  <si>
    <t>Potrebito je da Vlada FBiH sa Ministarstvom financija nastavi aktivnosti na potpunoj uspostavi sustava financijskog upravljanja i unutarnjih kontrola sukladno važećim zakonskim propisima;</t>
  </si>
  <si>
    <t>Potrebito je da svi proračunski korisnici na nivou Proračuna FBiH okončaju aktivnosti na uspostavi funkcionalne unutarnje revizije u svojim institucijama.</t>
  </si>
  <si>
    <t>Potrebito je da Ministarstvo financija i Vlada FBiH u okviru svojih nadležnosti uspostave funkciju unutarnje revizije u javnom sektoru sukladno važećim propisima;</t>
  </si>
  <si>
    <t>Potrebito je proračunski korisnici, poduzme sve neophodne aktivnosti, kako bi se uspostavila operativna i funkcionalna unutarnja revizija u cilju transparentnog, ekonomičnog, efikasnog i efektivnog upravljanja javnim sredstvima.</t>
  </si>
  <si>
    <t>Potrebito je da Proračunska inspekcija utvrdi kriterije za izbor proračunskih korisnika koji će biti predmet inspekcijskog nadzora.</t>
  </si>
  <si>
    <t>Nastaviti aktivnosti na ispunjenju strategijskih ciljeva utvrđenih Strategijom za borbu protiv korupcije 2016.-2019. i Akcionim planom za provođenje Strategije za borbu protiv korupcije 2016. -2019. godina.</t>
  </si>
  <si>
    <t>Potrebito je da Vlada FBiH i Ministarstvo financija u okviru nadležnosti poduzmu aktivnosti na otklanjanju utvrđenih nepravilnosti koje se odnose na planiranje, izvršenje i izvješćivanje Proračuna FBiH;</t>
  </si>
  <si>
    <t>Ministarstvo financija Registar proračunskih korisnika treba uskladiti sa Zakonom u proračunima u FBiH i Pravilnikom o utvrđivanju i načinu vođenja Registra proračunskih korisnika proračuna u FBiH;</t>
  </si>
  <si>
    <t>Dospjele obveze po sudskim presudama i izvršnim sudskim rješenjima potrebno je planirati i iskazati sukladno načelu modificiranog nastanka poslovnog događaja, odnosno, članku 76. Zakona o proračunima u FBiH, odredbama Pravilnika o knjigovodstvu proračuna u FBiH i Računovodstvenih politika za federalne proračunske korisnike i riznicu.</t>
  </si>
  <si>
    <t>Potrebito je da Vlada FBiH i Ministarstvo financija poduzmu aktivnosti da proračunski korisnici, koji u okviru svoje nadležnosti ostvaruju javne prihode, u skladu sa zakonskim propisima planiraju, prate i poduzimaju aktivnosti u cilju blagovremene naplate javnih prihoda.</t>
  </si>
  <si>
    <t xml:space="preserve">Potrebito je da Vlada FBiH preispita Uredbu o načinu osnivanja i utvrđivanju visine naknade za rad radnih tijela utemeljenih od strane Vlade FBiH i rukovoditelja federalnih organa državne službe, u cilju smanjenja izdvajanja proračunskih sredstava za naknade povjerenstvima čiji su članovi uposlenici proračunskih korisnika;  </t>
  </si>
  <si>
    <t>Potrebito je da Ministarstvo financija preispita dane naputke, koji se odnose na pitanje izračuna  poreza i doprinosa na naknadu za rad članova povjerenstava.</t>
  </si>
  <si>
    <t>Potrebito je Vlada FBiH u suradnji sa Ministarstvom financija i proračunskim korisnicima uspostavi kontrolne aktivnosti kod uporabe i korištenja službenih  vozila.</t>
  </si>
  <si>
    <t>Programima o utrošku sredstava tekućih transfera  utvrditi mjerljive kriterije, jasno definirati svrhu odobravanja sredstava, utvrditi obvezu izvješćivanja o namjenskom utrošku doznačenih sredstava, te osigurati kontrolu nad utroškom ovih sredstava;</t>
  </si>
  <si>
    <t xml:space="preserve">Potrebito je da Vlada FBiH i Ministarstvo financija poduzmu mjere za ocjenu opravdanosti financiranja transfera koji nemaju zakonsku utemeljenost; </t>
  </si>
  <si>
    <t>Programima utroška sredstava precizirati  svrhu i način korištenja i izvješćivanja o utrošku sukladno članku 57. Zakona o proračunima u FBiH.</t>
  </si>
  <si>
    <t>Rashode i izdatke priznavati na osnovu nastanka poslovnog događaja (obveze) u izvještajnom razdoblju na koje se odnose neovisno od plaćanja, sukladno članku 76. Zakona o proračunima u FBiH.</t>
  </si>
  <si>
    <t>Programima utroška sredstava kapitalnih transfera propisati jasne i mjerljive kriterije za raspodjelu sredstava i osigurati transparentnost sukladno Zakonu o proračunima u Federaciji BiH i Zakonu o izvršavanju proračuna u FBiH;</t>
  </si>
  <si>
    <t>Sredstva izgradnju autocesta i brzih cesta u iznosu od 153.000.000 KM prenijeti na poseban namjenski račun u okviru JRR, a rashode po istom iskazati sukladno članku 76. Zakona o proračunima u FBiH.</t>
  </si>
  <si>
    <t>Programima utroška sredstava tekućih i kapitalnih transfera za raspodjelu interventnih sredstava utvrditi namjenu, korisnike i jasne i mjerljive kriterije za utvrđivanje iznosa i raspodjele sredstava.</t>
  </si>
  <si>
    <t>Kontinuirano vršiti kontrolu namjenskog utroška doznačenih sredstava transfera na terenu, uvažavajući rokove zastare;</t>
  </si>
  <si>
    <t>U slučajevima kada se ustanovi da sredstva nisu utrošena ili su nenamjenski utrošena potrebno je pravovremeno poduzimati sve zakonom propisane radnje radi povrata sredstava na JRR FBiH, sukladno članku 46. stav 2. Zakona o proračunima u FBiH;</t>
  </si>
  <si>
    <t>Potrebno je godišnje sačinjavati Analizu podržanih projekata iz sredstava tekućih i kapitalnih transfera s ciljem utvrđivanja efikasnosti uloženih sredstava i procjene da li je potrebno nastaviti dalju realizaciju istih ili ih zamijeniti drugim projektima.</t>
  </si>
  <si>
    <t>Potrebito je da Vlada FBiH sa nadležnim ministarstvom poduzme adekvatne aktivnosti u cilju što efikasnijeg korištenja proračunskih sredstava koja se nalaze na računu namjenskog dugoročnog depozita Vlade FBiH-Federalnog ministarstva razvoja, poduzetništva i obrta kod Razvojne banke FBiH, sukladno zaključenim Ugovorom o komisionu i Aneksima istog.</t>
  </si>
  <si>
    <t>U okviru Riznice Ministarstva financija neophodno je utvrditi točan iznos duga, zaduženja i ostalih obveza, kao i tražbina prijašnjeg Federalnog ministarstva obrane, Vojske Federacije BiH i Obavještajno - sigurnosne službe FBiH.</t>
  </si>
  <si>
    <t>Sredstva tekuće pričuve Vlade FBiH koristiti samo za namjene propisane Zakonom o proračunima u FBiH;</t>
  </si>
  <si>
    <t xml:space="preserve">Prilikom raspodjele tekuće pričuve Premijera Vlade FBiH i zamjenika Premijera Vlade FBiH utvrditi kriterije za odabir korisnika i osigurati nadzor nad utroškom doznačenih sredstava. </t>
  </si>
  <si>
    <t>Rashode i izdatke priznavati na osnovu relevantne dokumentacije o nastanku poslovnog događaja sukladno Uredbom o računovodstvu proračuna u FBiH i Pravilnikom o knjigovodstvu Proračuna u FBiH.</t>
  </si>
  <si>
    <t>Potrebito je da Ministarstvo financija sa nadležnim institucijama i organima poduzme sve zakonom propisane radnje za naplatu tražbina po kreditima temeljem zaključenih ugovora.</t>
  </si>
  <si>
    <t>Potrebito je osigurati vjerodostojnu dokumentaciju o vlasništvu i posjedu građevina i zemljišta, koja bi bila temelj za knjigovodstveno evidentiranje u Glavnoj knjizi Riznice.</t>
  </si>
  <si>
    <t>Potrebito je dospjele obveze iskazivati sukladno načelu modificiranog nastanka poslovnog događaja, po članku 76. Zakona o proračunima u FBiH, odredbama Pravilnika o knjigovodstvu proračuna u FBiH i Računovodstvenih politika za federalne proračunske korisnike i riznicu;</t>
  </si>
  <si>
    <t>Potrebno je da Ministarstvo financija u suradnji sa Ministarstvom branitelja i invalida domovinskog rata i Službom za zajedničke poslove organa i tijela u FBiH poduzme aktivnosti na okončanju pitanja raspolaganja pravima i obvezama na pokretnoj i nepokretnoj imovini bivšeg FMO i Vojske FBiH sukladno Zaključku Vlade FBiH iz 2016. godine;</t>
  </si>
  <si>
    <t>Potrebno je da Vlada FBiH i sve relevantne institucije poduzmu aktivnosti iz svoje nadležnosti kako bi se konačno riješilo pitanje raspolaganja pravima i obvezama na imovini, te evidentiranje iste za institucije koje su sa federalne prešle na državnu razinu.</t>
  </si>
  <si>
    <t>Preporučamo da Ministarstvo financija u suradnji sa Vladom FBiH  poduzme aktivnosti u svezi usvajanja Međunarodnih računovodstvenih standarda za javni sektor.</t>
  </si>
  <si>
    <t>Potrebito je da Ministarstvo financija, sukladno Zakonu o proračunima u FBiH donese jasne instrukcije po pitanju evidentiranja pravosnažnih sudbenih presuda iz radnog odnosa, a sve u cilju jedinstvenog postupanja svih proračunskih korisnika po istom;</t>
  </si>
  <si>
    <t xml:space="preserve">01-02-06-11-1-1874-6/19 </t>
  </si>
  <si>
    <t>Uspostaviti sustav unutarnjih kontrola sukladno Zakonu o financijskom upravljanju i kontroli u javnom sektoru u FBiH i Standardima unutarnje kontrole u javnom sektoru.</t>
  </si>
  <si>
    <t>Poduzeti aktivnosti kako bi sva gospodarska društva za koja je Ministarstvo nadležno dostavila Godišnja izvješća o funkcioniranju sustava financijskog upravljanja i kontrole u zakonski definiranom roku.</t>
  </si>
  <si>
    <t>Uspostaviti funkciju unutarnje revizije sukladno Zakonu o unutarnjoj reviziji u javnom sektoru u FBiH i Pravilniku o kriterijima za uspostavljanje jedinica za unutarnju reviziju u javnom sektoru u FBiH.</t>
  </si>
  <si>
    <t>Poduzeti aktivnosti prema Operatoru za OIEiEK s ciljem uspostave adekvatnog nadzora nad radom u dijelu pravovremenog dostavljanja planova rada, izvješća o radu i poslovanju, izvješća o prikupljenim i utrošenim sredstvima iz naknade za poticanje proizvodnje privilegiranih proizvođača za prethodnu godinu i izvješćivanja neophodnog za pravovremeno utvrđivanje potrebnog iznosa naknade za poticanje i jediničnog iznosa naknade za poticanje proizvodnje električne energije iz OIEiEK;</t>
  </si>
  <si>
    <t>Poduzeti aktivnosti prema osnivaču i nadležnim organima kako bi Ministarstvo osiguralo adekvatan nadzor i relevantne informacije za obavljanje zakonom utvrđenih nadležnosti u vezi s predlaganjem odluke o utvrđivanju potrebnog iznosa naknade za poticanje i jediničnog iznosa naknade za poticanje proizvodnje električne energije iz OIEiEK.</t>
  </si>
  <si>
    <t>Ugovore o djelu zaključivati samo za obavljanje jednokratnih poslova koji traju određeno vrijeme, s jasno definiranim predmetima, sukladno zakonskim i drugim propisima;</t>
  </si>
  <si>
    <t>Obračun poreza i doprinosa, nastalih temeljem nesamostalne djelatnosti, za zaposlenike Ministarstva vršiti sukladno odredbama Zakona o porezu na dohodak, Zakona o doprinosima, Pravilniku o primjeni Zakona o porezu na dohodak i Pravilniku o načinu obračunavanja i uplate doprinosa.</t>
  </si>
  <si>
    <t>Poduzeti aktivnosti prema OTF-u s ciljem stvaranja preduvjeta za skladištenje naftnih derivata, te nabave obveznih zaliha rezervi naftnih derivata, kako je predviđeno odredbama Zakona o naftnim derivatima u FBiH;</t>
  </si>
  <si>
    <t>Pravovremeno kontrolirati namjenski utrošak sredstava prikupljenih temeljem pristojbe za izmirenje duga Ruskoj Federaciji za isporuku prirodnog plina za razdoblje od 1992. do 1995. godine.</t>
  </si>
  <si>
    <t>U utvrđenom roku osigurati potvrde Porezne uprave FBiH o izmirenju obveza za zdravstveno osiguranje i osiguranje od nezaposlenosti i rješenja o umirovljenju Federalnog zavoda za mirovinsko i invalidsko osiguranje, te u situacijama neispunjavanja ugovorenih obveza pravovremeno poduzeti aktivnosti s ciljem povrata sredstava na JRR FBiH, sukladno zaključenim ugovorima;</t>
  </si>
  <si>
    <t xml:space="preserve">Preispitati opravdanost dodjele subvencija za uplatu doprinosa za mirovinsko i invalidsko osiguranje privatnim poduzećima koja su u ranijem razdoblju bila u državnom vlasništvu, a koja su privatizirana. </t>
  </si>
  <si>
    <t>Donijeti mjerljive potkriterije za vrednovanje, rangiranje i izbor korisnika transfera za namjensku industriju i detaljnije definirati dokumentaciju na temelju koje će se izvršiti objektivno vrednovanje i rangiranje aplikacija korisnika transfera;</t>
  </si>
  <si>
    <t>Sredstva tekućih transfera odobravati ako je prethodno potvrđeno da su sredstva prethodne godine utrošena za namjene utvrđene Odlukom o usvajanju Programa utroška sredstava prethodne godine, sukladno članku 57. Zakona o proračunima u FBiH.</t>
  </si>
  <si>
    <t>Sukladno Odluci Vlade FBiH od 23. 5. 2019. godine, okončati povećanje temeljnog kapitala pred nadležnim sudom i o tome izvijestiti Vladu FBiH.</t>
  </si>
  <si>
    <t>01-02-06-11-1-1865-6/19</t>
  </si>
  <si>
    <t>Donijeti Plan integriteta i plan djelovanja Ministarstva protiv korupcije</t>
  </si>
  <si>
    <t>Poduzeti aktivnosti na izmjeni Pravilnika o unutrašnjoj organizaciji Ministarstva i uskladiti ga s članom 15. Zakona o federalnim ministarstvima i drugim tijelima federalne uprave</t>
  </si>
  <si>
    <t>U saradnji sa Federalnim ministarstvom finansija poduzeti aktivnosti na izradi i konačnom usvajanju Strategije naučnoistraživačkog i istraživačkorazvojnog rada Federacije BiH za naredni desetogodišnji period, te o tome informisati Vladu FBiH</t>
  </si>
  <si>
    <t>Preispitati osnovanost isplate naknade zaposlenicima za rad u komisijama za obavljanje redovnih poslova iz nadležnosti Ministarstva, a obračun pripadajućih poreza i doprinosa na naknade za rad u komisijama vršiti u skladu s važećim zakonskim i ostalim propisima</t>
  </si>
  <si>
    <t>Ugovore s korisnicima zaključivati u roku, kako je predviđeno članom 64. Pravilnika o dodjeli tekućih transfera Ministarstva, a njihovu realizaciju vršiti pravovremeno, s ciljem uspostavljanja adekvatnog nadzora nad utroškom dodijeljenih sredstava u toku budžetske godine za koju su odobrena</t>
  </si>
  <si>
    <t>Uskladiti izvještaje o nadzoru nad namjenskim utroškom odobrenih sredstava s budžetskim periodom na koji se odnose da bi se prilikom dodjele sredstava za narednu godinu moglo postupati u skladu s članom 57. Zakona o budžetu u FBiH</t>
  </si>
  <si>
    <t>Potrebno je da javne visokoškolske i naučne ustanove u FBiH, kojima se dodjeljuju sredstva iz Transfera u oblasti nauke od značaja za FBiH, pravovremeno osiguraju prijedloge prioritetnih projekata koji se namjeravaju finansirati iz doznačenih sredstava, kako bi se realizovali u ugovorenom roku</t>
  </si>
  <si>
    <t>Preispitati opravdanost planiranja i realizacije interventnih sredstava kod donošenja i usvajanja programa utroška sredstava tekućih transfera, u skladu sa Zakonom o budžetima u FBiH i Zakonom o izvršavanju budžeta za godinu za koju se planira realizacija transfera</t>
  </si>
  <si>
    <t>01-02-06-11-1-1876-6/19</t>
  </si>
  <si>
    <t>U skladu s nadležnostima, sačiniti i dostaviti prijedloge Strategije zaštite okoliša i Strategije razvoja turizma FBiH nadležnim institucijama na dalje postupanje, kako bi planiranje rada Ministarstva bilo zasnovano na strateškim ciljevima</t>
  </si>
  <si>
    <t>Godišnjim planom rada predvidjeti izvore i sredstva za realizaciju planiranih aktivnosti, u skladu s Uredbom o trogodišnjem i godišnjem planiranju rada, monitoringu i izvještavanju u FBiH</t>
  </si>
  <si>
    <t>Obračun i uplatu poreza i doprinosa na naknade uposlenicima za rad u komisijama izvršiti u skladu s važećim zakonskim i drugim propisima</t>
  </si>
  <si>
    <t>Potrebno je jasno propisati dokumentaciju koja će biti osnova za vrednovanje utvrđenih kriterija za realizaciju transfera za razvoj turizma</t>
  </si>
  <si>
    <t>Realizaciju odobrenih sredstava transfera „Akcijskog plana Strategije okoliša“ provoditi blagovremeno, kako bi se sredstva realizovala i opravdao namjenski utrošak u skladu s budžetskim periodom</t>
  </si>
  <si>
    <t>Osigurati potpunu transparentnost kod dodjele tekućih transfera javnim objavljivanjem podataka o dodijeljenim sredstvima, te o utrošenim sredstvima kvartalno izvještavati Federalno ministarstvo finansija, u skladu s članom 37. Zakona o izvršavanju Budžeta FBiH</t>
  </si>
  <si>
    <t>Potrebno je odrediti rok do kada korisnici sredstava trebaju dostaviti izvještaje o realizaciji projekata i namjenskom utrošku sredstava, a u zavisnosti od predviđenog trajanja pojedinih projekata</t>
  </si>
  <si>
    <t>Pokrenuti aktivnosti na utvrđivanju efekata programa i projekata finansiranih iz sredstava tekućih transfera</t>
  </si>
  <si>
    <t>Interventnim sredstvima finansirati samo hitne i nepredviđene namjene, u skladu sa Zakonom o izvršavanju Budžeta FBiH i Procedurama za raspodjelu interventnih sredstava</t>
  </si>
  <si>
    <t>Kontrolu utroška odobrenih sredstava i nadzor nad realizacijom Programa rada JP Nacionalni park „Una“ vršiti u skladu s odredbama zaključenog ugovora</t>
  </si>
  <si>
    <t>Postupati po preporukama Komisije za nadzor i provjeru namjenskog utroška sredstava transfera u dijelu utvrđivanja stvarnih potreba za sufinansiranjem određenih projekata, preciziranja dokumentacije za projektne aktivnosti i pravdanja dodijeljenih sredstava u skladu sa zaključenim ugovorima</t>
  </si>
  <si>
    <t>Izvještaje o nadzoru nad utroškom sredstava transfera uskladiti s budžetskim periodom, kako bi se prilikom dodjele sredstava za narednu godinu moglo postupiti u skladu s članom 57. Zakona o budžetima u FBiH</t>
  </si>
  <si>
    <t>Osigurati pravovremeni nadzor nad namjenskim utroškom dodijeljenih sredstava krajnjim korisnicima iz tekućih transfera, te poduzeti mjere povrata nenamjenskog utroška sredstava u skladu sa zaključenim ugovorima</t>
  </si>
  <si>
    <t>U saradnji sa Federalnim ministarstvom finansija iskazati obaveze u iznosu od 235.000 KM u Glavnoj knjizi trezora i finansijskim izvještajima Ministarstva</t>
  </si>
  <si>
    <t>01-02-06-11-1-1871-6/19</t>
  </si>
  <si>
    <t>U saradnji s Vladom FBiH nastaviti aktivnosti na osiguranju dostave podataka iz Registra finansijskih izvještaja u Informacioni sistem registra malih i srednjih preduzeća (ISR MSP), u cilju osiguranja kontinuiteta rada i pune funkcionalnosti ovog Informacionog sistema;</t>
  </si>
  <si>
    <t>Osigurati u potpunosti implementaciju i korištenje svih funkcija Informacionog sistema sa web-portalom industrijskih/poslovnih zona u FBiH i Jedinstvenog registra za poticaje i obrt.</t>
  </si>
  <si>
    <t>Poduzeti aktivnosti na blagovremenoj raspodjeli sredstava tekućeg transfera za izgradnju i unapređenje poduzetničkih zona, u cilju efikasnije realizacije sredstava u godini u kojoj su odobrena, kao i nadzora nad utroškom ovih sredstava.</t>
  </si>
  <si>
    <t>Potrebno je preispitati popis obrta definisanih Uredbom o tradicionalnim i starim zanatima i Uredbom o posebnim i vezanim obrtima, te predložiti izmjene i dopune ovih uredbi.</t>
  </si>
  <si>
    <t xml:space="preserve">Preispitati visinu finansiranja i način obezbjeđenja sredstava za pojedine projekte novoosnovanih subjekata malih i srednjih preduzeća, u cilju osiguranja da veći broj korisnika dobije poticaj. </t>
  </si>
  <si>
    <t>Utvrditi rok za okončanje aktivnosti komisija na praćenju utroška sredstava korisnika transfera i poduzimati sve mjere utvrđene zakonskim propisima;</t>
  </si>
  <si>
    <t>Evidentirati potraživanja po osnovu izdatih rješenja o povratu nenamjenski utrošenih sredstava.</t>
  </si>
  <si>
    <t>Nastaviti aktivnosti na povećanju iskoristivosti sredstava namjenskog dugoročnog depozita kod Razvojne banke FBiH za realizaciju Programa „Kreditni poticaj razvoja, poduzetništva i obrta“, u skladu s Ugovorom o komisionim poslovima, u cilju što efikasnijeg korištenja budžetskih sredstava.</t>
  </si>
  <si>
    <t xml:space="preserve">Definisati kriterije i dokumentaciju kojom se dokazuje ispunjenost tih kriterija, na osnovu koje će se izvršiti vrednovanje aplikacija korisnika sredstava od prikupljenih naknada za priređivanje igara na sreću, u cilju objektivnog vrednovanja i raspodjele ovih sredstava.
</t>
  </si>
  <si>
    <t>Potraživanja po osnovu sudskog spora protiv „Z. D. I. Produkt“ d.o.o. Široki Brijeg evidentirati na vanbilansnoj evidenciji, u skladu s Pravilnikom o knjigovodstvu budžeta u FBiH.</t>
  </si>
  <si>
    <t xml:space="preserve">01-02-06-11-1-1873-6/19 </t>
  </si>
  <si>
    <t>Donijeti jedinstveni pravilnik o unutrašnjoj organizaciji Parlamenta FBiH, u skladu sa zakonskim propisima i u skladu sa stvarnim potrebama, radi efikasnijeg rada Parlamenta FBiH</t>
  </si>
  <si>
    <t>Uspostaviti sistem internih kontrola u skladu sa Zakonom o finansijskom upravljanju i kontroli u javnom sektoru u FBiH i Standardima interne kontrole u javnom sektoru i interne akte Parlamenta FBiH uskladiti s važećim propisima</t>
  </si>
  <si>
    <t>U saradnji s Federalnim ministarstvom finansija poduzeti aktivnosti na izmjenama Registra budžetskih korisnika Federacije BiH, kako bi se sredstva u Budžetu FBiH odobrila za Parlament FBiH</t>
  </si>
  <si>
    <t>Uspostaviti internu reviziju, u skladu sa Zakonom o internoj reviziji u javnom sektoru u FBiH i Pravilnikom o kriterijima za uspostavljanje jedinica za internu reviziju u javnom sektoru u FBiH</t>
  </si>
  <si>
    <t>Donijeti Plan integriteta i plan djelovanja Parlamenta FBiH za borbu protiv korupcije</t>
  </si>
  <si>
    <t>Analizu iskaza uz Godišnje računovodstvene izvještaje sačinjavati i dostavljati nadležnim institucijama u skladu s Pravilnikom o finansijskom izvještavanju i godišnjem obračunu budžeta u FBiH</t>
  </si>
  <si>
    <t>S ciljem pravilnog obračuna plaća i naknada, osigurati evidencije prisustva na poslu izabranih dužnosnika koji su svoj rad profesionalizirali u Parlamentu FBiH</t>
  </si>
  <si>
    <t>Pravilnikom o unutrašnjoj organizaciji i sistematizaciji radnih mjesta regulisati broj savjetnika u Parlamentu FBiH</t>
  </si>
  <si>
    <t>Preispitati pravo na naknadu za odvojeni život od porodice, zakup stana i troškove smještaja izabranim dužnosnicima Doma naroda koji ostvaruju pravo na stalno mjesečno novčano primanje (paušal) na kantonalnom nivou vlasti</t>
  </si>
  <si>
    <t>Ocjenjivanje državnih službenika i namještenika u Parlamentu FBiH vršiti u skladu s odredbama Zakona o državnoj službi u FBiH, Pravilnika o ocjenjivanju rada državnih službenika u organima državne službe u FBiH i Zakona o namještenicima u organima državne službe u FBiH</t>
  </si>
  <si>
    <t>Obračun i uplatu poreza i doprinosa na naknade po osnovu rada zaposlenika u komisijama vršiti u skladu s odredbama člana 10. i 27. Zakona o porezu na dohodak i člana 8. Pravilnika o primjeni Zakona o porezu na dohodak</t>
  </si>
  <si>
    <t>Preispitati odluke administrativnih komisija Parlamenta FBiH koje se odnose na isplatu naknada za rad u komisijama, s obzirom na to da članovi komisija obavljaju redovnu poslovnu aktivnost za koju primaju plaću</t>
  </si>
  <si>
    <t>Ugovore o djelu zaključivati samo za poslove koji se obavljaju jednokratno i koji traju određeno vrijeme, sa jasno definisanim predmetom za koji se angažuju i rokom za izvršenje tih poslova</t>
  </si>
  <si>
    <t>Putne naloge za vozila popunjavati u skladu s Uredbom o uslovima, načinu korištenja i nabavci službenih putničkih automobila u organima uprave u FBiH i Pravilnikom o obaveznom sadržaju i načinu popunjavanja obrasca putnih naloga</t>
  </si>
  <si>
    <t>Potrebno je da se internim aktima utvrdi način i svrha trošenja sredstava za rad klubova naroda i klubova zastupnika političkih stranaka i izdataka za reprezentaciju</t>
  </si>
  <si>
    <t>Donijeti procedure za raspodjelu tekućih transfera, sa utvrđenim kriterijima, u cilju osiguranja transparentnosti u skladu sa Zakonom o budžetima u FBiH</t>
  </si>
  <si>
    <t>Rashodovanje stalnih sredstava evidentirati u skladu s Pravilnikom o knjigovodstvu budžeta u FBiH i Računovodstvenim politikama za federalne budžetske korisnike i trezor</t>
  </si>
  <si>
    <t>Prilikom provođenja postupaka javnih nabavki primjenjivati član 15. stav 6. Zakona o javnim nabavkama u svrhu primjene odgovarajuće vrste postupka, definisane Zakonom</t>
  </si>
  <si>
    <t xml:space="preserve">Postupiti po odredbama člana 16. Zakona o reviziji institucija u FBiH u cilju dostavljanja plana aktivnosti po datim preporukama u izvještaju o finansijskoj reviziji; </t>
  </si>
  <si>
    <t>Uskladiti poslovnike o radu domova Parlamenta FBiH u dijelu podnošenja inicijativa za donošenje zakona, kako bi se mogle razmatrati u oba doma Parlamenta FBiH, u skladu s Ustavom FBiH;</t>
  </si>
  <si>
    <t xml:space="preserve">Formirati zajednička radna tijela Parlamenta FBiH sa utvrđenim nadležnostima, u skladu s Poslovnikom o radu domova Parlamenta FBiH. </t>
  </si>
  <si>
    <t>Postupke javnih nabavki provoditi kao jedinstveni ugovori organ – Parlament FBiH – i osigurati principe efikasnosti i ekonomičnosti, u skladu sa Zakonom o budžetima</t>
  </si>
  <si>
    <t>01-02-06-11-1-1868-6/19</t>
  </si>
  <si>
    <t>Predsjednik i potpredsjednici FBiH trebaju organizirati jedinstveno i funkcionalno unutarnje ustrojstvo i sistematizaciju radnih mjesta, sukladno zakonskim i drugim propisima.</t>
  </si>
  <si>
    <t xml:space="preserve">Sukladno Zakonu o financijskom upravljanju i kontroli u javnom sektoru u FBiH i Pravilniku o provođenju financijskog upravljanja i kontrole u javnom sektoru u FBiH, uspostaviti i implementirati sustav financijskog upravljanja i kontrole, prema COSO modelu. </t>
  </si>
  <si>
    <t xml:space="preserve">U suradnji s Federalnim ministarstvom financija nastaviti aktivnosti kako bi se pravni status Predsjednika i potpredsjednika FBiH uskladio sa Zakonom o proračunima u FBiH, Zakonom o klasifikaciji djelatnosti u FBiH i Pravilnikom o utvrđivanju i načinu vođenja registra proračunskih korisnika proračuna u FBiH. </t>
  </si>
  <si>
    <t xml:space="preserve">Godišnje financijsko izvješće sačinjavati na način propisan Pravilnikom o financijskom izvješćivanju i godišnjem obračunu proračuna u FBiH. </t>
  </si>
  <si>
    <t xml:space="preserve">Obračun poreza i doprinosa nastalih temeljem nesamostalne djelatnosti u Uredu potpredsjednice FBiH i Uredu potpredsjednika FBiH vršiti sukladno odredbama Zakona o porezu na dohodak, Zakona o doprinosima, Pravilniku o primjeni Zakona o porezu na dohodak i Pravilniku o načinu obračunavanja i uplate doprinosa. </t>
  </si>
  <si>
    <t xml:space="preserve">Ugovore o djelu zaključivati samo za obavljanje jednokratnih poslova koji traju određeno vrijeme, s jasno definiranim predmetima, sukladno zakonskim i drugim propisima. </t>
  </si>
  <si>
    <t>Utvrditi kriterije za raspodjelu tekućih transfera sukladno kojim će se vršiti vrednovanje, rangiranje i izbor korisnika sredstava, te dodjelu sredstava vršiti putem javnog poziva, kako bi se osigurala transparentnost, sukladno Zakonu o proračunima u FBiH.</t>
  </si>
  <si>
    <t>Poduzeti aktivnosti s ciljem uspostave adekvatnog nadzora nad utroškom sredstava tekućih transfera.</t>
  </si>
  <si>
    <t xml:space="preserve">Sukladno nadležnostima i u suradnji s Federalnim ministarstvom financija i Federalnim pravobraniteljstvom, nastaviti aktivnosti na naplati potraživanja temeljem utvrđenog manjka. </t>
  </si>
  <si>
    <t>Poduzeti aktivnosti na rješavanju statusa vozila evidentiranog na poziciji „oprema izvan uporabe“.</t>
  </si>
  <si>
    <t>Redovitim godišnjim popisom utvrditi stvarno stanje potraživanja i obveza, usuglasiti knjigovodstveno stanje sa stvarnim stanjem, kako je propisano odredbama Zakona o računovodstvu i reviziji u FBiH, Uredbe o računovodstvu proračuna u FBiH i Pravilnika o knjigovodstvu proračuna u FBiH.</t>
  </si>
  <si>
    <t>Pravomoćne sudske presude evidentirati na pripadajućim pozicijama rashoda i obveza, sukladno članku 76. Zakona o proračunima u FBiH.</t>
  </si>
  <si>
    <t>Dosljedno se pridržavati odredbi Zakona o javnim nabavama u dijelu sačinjavanja i objavljivanja planova javnih nabava, izbora postupaka, izvješćivanja o postupku javne nabave i zaključivanja ugovora.</t>
  </si>
  <si>
    <t xml:space="preserve">Sukladno Pravilniku o provođenju postupka zajedničke nabave i osnivanja centralnog nabavnog organa, urediti zajedničke nabave. </t>
  </si>
  <si>
    <t>01-02-06-11-1-1890-5/19</t>
  </si>
  <si>
    <t>Vlada FBiH treba donositi zaključke u skladu sa članom 32. Poslovnika o radu dijelu koji se odnosi na sadržaj radnih zadataka sa rokovima izvršavanja</t>
  </si>
  <si>
    <t>Potrebno je da Vlada FBiH kod izrade prijedloga Zakona o izvršavanju Budžeta FBiH utvrdi način izvršavanja budžeta po prioritetima, uvažavajući izvršavanje obaveza po sudskim presudama.</t>
  </si>
  <si>
    <t>Vlada FBiH u saradnji sa nadležnim ministarstvima programe utroška sredstava tekućih i kapitalnih transfera budžetskih korisnika treba donositi sa svim elementima bitnim za realizaciju transfera i utvrđenim kriterijima za raspodjelu sredstava, koji moraju biti mjerljivi i razrađeni kako bi bili osnov za odabir projekata i programa za sufinansiranje;</t>
  </si>
  <si>
    <t>Usvojiti programe utroška sredstava tekućih transfera neprofitnim organizacijama, sa utvrđenom svrhom finansiranja i kriterijima za raspodjelu sredstava na osnovu izvora i visine finansiranja za obavljanje redovnih aktivnosti;</t>
  </si>
  <si>
    <t>Preispitati opravdanost planiranja interventnih sredstava kod usvajanja programa utroška sredstava tekućih transfera, u skladu sa Zakonom o budžetima u FBiH i Zakonom o izvršavanju budžeta za godinu za koju se planira realizacija transfera;</t>
  </si>
  <si>
    <t>Vlada FBiH treba sa nadležnim institucijama, da pri izradi prijedloga zakona o izvršavanju budžeta, jasno definiše način izvještavanja o utrošku sredstava transfera i utvrditi procjene efekata dodijeljenih transfera.</t>
  </si>
  <si>
    <t>Sredstva tekuće rezerve Vlade FBiH koristiti samo za namjene propisane Zakonom o budžetima u FBiH, a sa korisnicima sredstava regulisati međusobna prava i obaveze u cilju osiguranja adekvatnog nadzora nad utroškom sredstava;</t>
  </si>
  <si>
    <t>za raspodjelu tekuće rezerve Premijera i zamjenika Premijera Vlade FBiH utvrditi kriterije za odabir korisnika i osigurati nadzor nad utroškom doznačenih sredstava</t>
  </si>
  <si>
    <t>Poduzeti aktivnosti prema Federalnom ministarstvu pravde da izvrši suštinsku analizu stvarnih potreba uposlenika za svakog budžetskog korisnika prije davanja mišljenja na pravilnike o unutrašnjoj organizaciji i sistematizaciji radnih mjesta.</t>
  </si>
  <si>
    <t>Obračun i uplatu poreza i doprinosa na naknade uposlenicima za rad u komisijama vršiti u skladu sa Zakonom o porezu na dohodak i Pravilnikom o primjeni Zakona o porezu na dohodak.</t>
  </si>
  <si>
    <t>Ugovore o djelu zaključivati samo za poslove koji se obavljaju jednokratno i koji traju određeno vrijeme, sa jasno definisanim predmetom za koji se angažuju i rokom za izvršenje</t>
  </si>
  <si>
    <t>Kontinuirano vršiti unapređenje svih segmenata evidentiranja licenci i kontrole korištenja u cilju planiranje novih nabavki licenci.</t>
  </si>
  <si>
    <t>Zakonskim i drugim propisima, te internim aktima ministarstava jasno definisati status nosilaca izvršne vlasti (ministara), u cilju tačnog utvrđivanja mjesta zasnivanja radno-pravnog statusa i ostvarivanju prava po osnovu tog statusa</t>
  </si>
  <si>
    <t>Potrebno je da Vlada FBiH, u okviru svoje nadležnosti, utvrdi ograničenje troškova službenih mobilnih telefona za ministre u Vladi FBiH.</t>
  </si>
  <si>
    <t>Programom utroška sredstava za transfere definisati svrhu i način korištenja doznačenih sredstava i formu izvještavanja o namjenskom utrošku sredstava, u skladu sa Zakonom o izvršavanju Budžeta FBiH.</t>
  </si>
  <si>
    <t>Antikorupcioni tim treba sačiniti izvještaj o realizaciji strateških ciljeva, utvrđenih Strategijom za borbu protiv korupcije 2016–2019. godine i Akcionim planom za provođenje Strategije za borbu protiv korupcije 2016–2019. godine i dostaviti Vladi FBiH na usvajanje</t>
  </si>
  <si>
    <t>Osigurati pravovremen i adekvatan nadzor nad namjenskim utroškom sredstava dodijeljenih iz Posebnog fonda Razvojne banke FBiH, u skladu sa Odlukom o osnivanju posebnog fonda Razvojne banke FBiH i utvrđivanju načina korištenja novčanih sredstava ostvarenih prodajom preduzeća iz nadležnosti Agencije za privatizaciju u FBiH.</t>
  </si>
  <si>
    <t>01-02-06-11-1-1869-7/19</t>
  </si>
  <si>
    <t>Uspostaviti sistem internih kontrola u skladu sa Zakonom o finansijskom upravljanju i kontroli u javnom sektoru u FBiH i Standardima interne kontrole u javnom sektoru – COSO model, u dijelu usklađivanja internih akata sa važećim propisima, definisanja ključnih procesa i utvrđivanja registra rizika.</t>
  </si>
  <si>
    <t>Nastaviti aktivnosti na uspostavi funkcionalne jedinice za internu reviziju, u skladu s propisima koji regulišu njen rad.</t>
  </si>
  <si>
    <t>Godišnji plan rada uskladiti s odobrenim budžetom, te osigurati da se planirane aktivnosti realizuju.</t>
  </si>
  <si>
    <t>Zalihe matičnih knjiga i obrazaca, kao i zalihe odjeće i obuće, na kraju obračunskog perioda knjižiti u skladu s Računovodstvenim politikama za federalne budžetske korisnike i trezor.</t>
  </si>
  <si>
    <t>Ugovore o djelu zaključivati samo za poslove koji se obavljaju jednokratno i koji traju određeno vrijeme, u skladu sa zakonskim i drugim propisima.</t>
  </si>
  <si>
    <t>Obračun i uplatu poreza i doprinosa na naknade zaposlenicima za rad u komisijama vršiti u skladu sa Zakonom o porezu na dohodak i Pravilnikom o primjeni Zakona o porezu na dohodak.</t>
  </si>
  <si>
    <t>Poduzeti aktivnosti u vezi s procjenom vrijednosti imovine i evidentirati imovinu u poslovne knjige Ministarstva.</t>
  </si>
  <si>
    <t>Poduzeti odgovarajuće aktivnosti na obezbjeđenju usluge dodatnog naprednog održavanja softvera za sistem Jedinstvenog centralnog matičnog registra FBiH.</t>
  </si>
  <si>
    <t>Izvršiti uvid u dokumentaciju u vezi sa sudskim sporovima i na osnovu utvrđenog stanja uskladiti podatke iz pomoćnih evidencija i iskazanog stanja u poslovnim knjigama Ministarstva.</t>
  </si>
  <si>
    <t>U saradnji s Federalnim ministarstvom finansija poduzeti aktivnosti da Ministarstvo u svom budžetskom zahtjevu na stavci prihoda planira sredstva koja ostvaruje iz svoje nadležnosti, u skladu s propisima, i za koje je utvrđena namjena korištenja.</t>
  </si>
  <si>
    <t>Finansijske izvještaje sačinjavati u skladu s Pravilnikom o finansijskom izvještavanju i godišnjem obračunu budžeta u FBiH u dijelu iskazivanja planskih veličina i prihoda.</t>
  </si>
  <si>
    <t>Poduzeti aktivnosti koje se odnose na nenaplativa potraživanja, u skladu s članom 46. Zakona o budžetima u FBiH, u cilju realnog iskazivanja potraživanja.</t>
  </si>
  <si>
    <t>01-02-06-11-1-1863-6/19</t>
  </si>
  <si>
    <t>Potrebno je dizajnirati i implementirati sistem internih kontrola u skladu sa Zakonom o finansijskom upravljanju i kontroli u javnom sektoru u FBiH i Standardima interne kontrole u javnom sektoru u FBiH, a posebno u dijelu koji se odnosi na kontrolno okruženje i kontrolne aktivnosti;</t>
  </si>
  <si>
    <t>Pravilnik o unutrašnjoj organizaciji, kao i ostale interne akte Ministarstva kojima je uređeno obavljanje poslova iz nadležnosti Ministarstva, uskladiti sa zakonskim i drugim propisima</t>
  </si>
  <si>
    <t>Uspostaviti funkciju interne revizije u skladu sa Zakonom o internoj reviziji u javnom sektoru u FBiH i Pravilnikom o kriterijima za uspostavu jedinica za internu reviziju u javnom sektoru u FBiH</t>
  </si>
  <si>
    <t>Poslove iz Godišnjeg plana rada realizovati u predviđenim rokovima, a Godišnji izvještaj o radu Ministarstva objavljivati na internet-stranici i u datom roku dostavljati Generalnom sekretarijatu, u skladu s Uredbom o planiranju rada i izvještavanju o radu Vlade FBiH, federalnih ministarstava i institucija</t>
  </si>
  <si>
    <t xml:space="preserve">Obrasce godišnjih finansijskih izvještaja u dijelu planiranih pozicija popunjavati u skladu s odredbama Pravilnika o finansijskom izvještavanju i godišnjem obračunu budžeta u FBiH. </t>
  </si>
  <si>
    <t>Uspostaviti kontrolu i pratiti realizaciju zaključenog Ugovora o pružanju usluga iznajmljivanja softvera za elektronski nadzor osuđenih osoba za potrebe Federalnog ministarstva pravde i kazneno-popravnih zavoda FBiH</t>
  </si>
  <si>
    <t>Internim aktom utvrditi transparentno imenovanje članova komisija za koje se angažuju posebni stručnjaci, kao i adekvatnu dokumentaciju kojom se dokazuje ispunjenost uslova utvrđenih zakonskim propisima</t>
  </si>
  <si>
    <t>Potrebno je da komisije administrativno-tehničke poslove iz nadležnosti Ministarstva obavljaju u skladu sa zakonskim i ostalim propisima</t>
  </si>
  <si>
    <t>Preispitati opravdanost isplate naknade članovima radnih tijela i komisija koje se finansiraju iz budžeta, u koje se imenuju i zaposlenici Ministarstva, posebno za poslove iz nadležnosti Ministarstva</t>
  </si>
  <si>
    <t>Obračun poreza i doprinosa na naknade nastale po osnovu nesamostalne djelatnosti za zaposlenike Ministarstva vršiti na način propisan Zakonom o porezu na dohodak, Zakonom o doprinosima i njihovim provedbenim aktima</t>
  </si>
  <si>
    <t>Ugovore o djelu zaključivati samo za određene, konkretne poslove, u skladu s važećim zakonskim i drugim propisima</t>
  </si>
  <si>
    <t>Izvršiti analizu troškova nastalih izdavanjem časopisa „Pravna misao“ i uskladiti troškove izrade sa ostvarenim prihodima, kako bi oni predstavljali osnovu za isplatu naknada za izdavanje časopisa, s ciljem stvaranja preduslova za finansiranje časopisa iz vlastitih prihoda</t>
  </si>
  <si>
    <t xml:space="preserve"> Plan javnih nabavki sačinjavati na način da daje jasne i precizne podatke o broju i vrijednosti planiranih postupaka javnih nabavki</t>
  </si>
  <si>
    <t>01-02-06-11-1-1887-6/19</t>
  </si>
  <si>
    <t>Nastaviti aktivnosti na implementaciji sustava financijskog upravljanja i kontrole, sukladno Zakonu o financijskom upravljanju i kontroli u javnom sektoru u FBiH i Standardima unutarnje kontrole u javnom sektoru.</t>
  </si>
  <si>
    <t>Preispitati Pravilnik o unutarnjem ustrojstvu u dijelu utvrđenog broja potrebnih izvršitelja, uvažavajući zakonski dane nadležnosti Ministarstvu.</t>
  </si>
  <si>
    <t>Kod proračunskog planiranja dosljedno se pridržavati odredbi Zakona o proračunima u FBiH.</t>
  </si>
  <si>
    <t>Nastaviti aktivnosti s ciljem usklađivanja registra proračunskih korisnika s Pravilnikom o utvrđivanju i načinu vođenja registra proračunskih korisnika proračuna u FBiH.</t>
  </si>
  <si>
    <t>Pravilnikom o unutarnjem ustrojstvu predvidjeti poslove vezane za Izjavu o fiskalnoj odgovornosti, te donijeti unutarnji akt koji će detaljnije propisati način i korake u postupku provjere sadržaja Izjave o fiskalnoj odgovornosti, sukladno Pravilniku o obliku i sadržaju, načinu popunjavanja i predaje izjave o fiskalnoj odgovornosti.</t>
  </si>
  <si>
    <t>Poduzeti aktivnosti s ciljem blagovremenog obavljanja poslova iz nadležnosti u dijelu rješavanja po žalbama izjavljenim na upravne akte prvostupanjskih organa.</t>
  </si>
  <si>
    <t>Poduzeti aktivnosti na izmjeni utvrđenog načina izvršavanja proračuna po prioritetima uvažavajući sudske presude i predložiti ugrađivanje obveza temeljem sudskih presuda u Zakon o izvršavanju Proračuna FBiH.</t>
  </si>
  <si>
    <t>Poduzeti aktivnosti, sukladno nadležnostima, kako bi se uspostavila unutarnja revizija i sustav financijskog upravljanja i kontrole u javnom sektoru na svim razinama vlasti u FBiH, sukladno Zakonu o unutarnjoj reviziji u javnom sektoru u FBiH, Zakonu o financijskom upravljanju i kontroli u javnom sektoru u FBiH i drugim propisima.</t>
  </si>
  <si>
    <t>Sačinjavati Godišnje konsolidirano izvješće unutarnje revizije u javnom sektoru u FBiH sukladno odredbama Zakona o unutarnjoj reviziji u javnom sektoru u FBiH.</t>
  </si>
  <si>
    <t>Godišnje planove unutarnje revizije donositi temeljem ocijene rizika i usvojenog Strateškog plana.</t>
  </si>
  <si>
    <t>Poduzeti aktivnosti kako bi se pravovremeno izvršila unutarnja revizija za institucije koje su u nadležnosti Jedinice za unutarnju reviziju.</t>
  </si>
  <si>
    <t>Kod proračunskog izvješćivanja dosljedno se pridržavati odredbi Pravilnika o financijskom izvješćivanju i godišnjem obračunu proračuna u FBiH u dijelu koji se odnosi na iskazivanje planskih vrijednosti.</t>
  </si>
  <si>
    <t>Ugovore o djelu zaključivati samo za obavljanje jednokratnih poslova koji traju određeno vrijeme, s jasno definiranim predmetima, sukladno zakonskim i drugim propisima.</t>
  </si>
  <si>
    <t>Izvršiti analizu rada Odbora za javni nadzor i poduzeti aktivnosti na utvrđivanju ograničenja mandata istoga.</t>
  </si>
  <si>
    <t>Utvrditi mjerljive kriterije za raspodjelu sredstava nižim razinama vlasti i transparentno, sukladno kriterijima, izvršiti raspodjelu odobrenih sredstava.</t>
  </si>
  <si>
    <t>Poduzeti aktivnosti s ciljem reguliranja međusobnih prava i obveza, uspostave adekvatnog nadzora nad utroškom sredstava, te načina postupanja u situacijama kada korisnik ne dostavi izvješće o utrošku sredstava ili kada sredstva nisu namjenski utrošena, a u slučaju neispunjavanja obveza vršiti povrat sredstava na JRR FBiH.</t>
  </si>
  <si>
    <t xml:space="preserve">Sredstva kapitalnih transfera planirati, odobravati i evidentirati na odgovarajućoj poziciji, sukladno Zakonu o proračunima u FBiH i Uredbi o računovodstvu proračuna u FBiH. </t>
  </si>
  <si>
    <t>Izvršiti uvid u dokumentaciju kako bi se utvrdio stvarni iznos realiziranih usluga i, sukladno konstatiranom, izvršiti odgovarajuća knjigovodstvena evidentiranja.</t>
  </si>
  <si>
    <t>Utvrditi točan iznos duga, zaduženja i ostalih obveza, kao i potraživanja prijašnjeg Federalnog ministarstva obrane, Vojske FBiH i Obavještajno-sigurnosne službe FBiH.</t>
  </si>
  <si>
    <t>Sačiniti detaljan pregled plana postupanja po preporukama danim u Izvješću o reviziji financijskih izvješća Federalnog ministarstva obrane i Vojske FBiH za 2005. godinu i dostaviti ga Uredu za reviziju institucija u FBiH.</t>
  </si>
  <si>
    <t>Pravomoćne sudske presude planirati i evidentirati na pripadajućim pozicijama rashoda i obveza, sukladno članku 76. Zakona o proračunima u FBiH.</t>
  </si>
  <si>
    <t>Redovitim godišnjim popisom utvrditi stvarno stanje sredstava i obveza, usuglasiti knjigovodstveno stanje sa stvarnim stanjem i provesti potrebna knjigovodstvena evidentiranja za utvrđene razlike, kako je propisano odredbama Zakona o računovodstvu i reviziji u FBiH, Uredbe o računovodstvu proračuna u FBiH i Pravilnika o knjigovodstvu proračuna u FBiH.</t>
  </si>
  <si>
    <t xml:space="preserve">Sukladno zakonskim i ostalim propisima, poduzeti aktivnosti na rješavanju statusa opreme, koja je u ranijem razdoblju dana na revers. </t>
  </si>
  <si>
    <t>Plan javnih nabava objavljivati sukladno članku 17. Zakona o javnim nabavama.</t>
  </si>
  <si>
    <t xml:space="preserve">Poduzeti sve zakonom propisane radnje za naplatu potraživanja, a potraživanja starija od šest mjeseci evidentirati na poziciji sumnjivih i spornih potraživanja, sukladno članku 46. Zakona o proračunima u FBiH i Računovodstvenim politikama za federalne proračunske korisnike i riznicu. </t>
  </si>
  <si>
    <t>Poduzeti aktivnosti na ispravci pogrešnih knjiženja iz ranijeg razdoblja.</t>
  </si>
  <si>
    <t>Tečajne razlike u Glavnoj knjizi riznice, sadržane u otplatama anuiteta po vanjskom dugu, knjižiti sukladno Računovodstvenim politikama za federalne proračunske korisnike i riznicu i Naputku o planiranju i računovodstvenom evidentiranju vanjskog duga FBiH u Glavnoj knjizi riznice.</t>
  </si>
  <si>
    <t xml:space="preserve">U Glavnoj knjizi riznice, na odgovarajućim bilančnim pozicijama, sukladno Pravilniku o knjigovodstvu proračuna u FBiH, izvršiti evidentiranje isplaćenih sredstava za potraživanja po kreditu Vlade Kraljevine Španjolske. </t>
  </si>
  <si>
    <t>Poduzeti aktivnosti, sukladno utvrđenim nadležnostima, prema JP „Željeznice FBiH“ s ciljem naplate sredstava koje je Federacija BiH otplatila umjesto krajnjeg dužnika – JP „Željeznice FBiH“.</t>
  </si>
  <si>
    <t>Usvojiti politike kojima bi se osigurale redovne nadogradnje svih slojeva ISFU-a, kako bi se omogućila stabilnost i pouzdanost sustava i korištenje pogodnosti Oracle tehničke podrške.</t>
  </si>
  <si>
    <t xml:space="preserve">Izraditi detaljne specifikacije zahtjeva za izmjene ili dorade izvješća. </t>
  </si>
  <si>
    <t>Zamijeniti desktop aplikacije i izvršiti informatizaciju evidencija u cilju bolje kontrole i eliminacije ljudske greške.</t>
  </si>
  <si>
    <t xml:space="preserve">Izraditi i usvojiti strateški plan IT razvoja kako bi se na sustavan način pristupilo razvoju informacijskih tehnologija u Ministarstvu i osigurala adekvatna IT podrška, sukladno poslovnim ciljevima Ministarstva. </t>
  </si>
  <si>
    <t>Sukladno nadležnostima, nastaviti s aktivnostima na blagovremenom praćenju i izvješćivanju o implementaciji razvojno-investicijskih projekata i osigurati mehanizme za efikasniju kontrolu nad njima, a cilju blagovremene realizacije projekata.</t>
  </si>
  <si>
    <t xml:space="preserve">Prema utvrđenim nadležnostima, potrebno je poduzeti aktivnosti u cilju definiranja knjigovodstvenog evidentiranja, financijskog izvješćivanja i godišnjeg obračuna za razvojno-investicijske projekte, sukladno Zakonu o računovodstvu i reviziji u FBiH, a koji se realiziraju putem posebnih transakcijskih namjenskih računa. </t>
  </si>
  <si>
    <t>01-02-06-11-1-1870-6/19</t>
  </si>
  <si>
    <t>Uspostaviti finansijsko upravljanje i kontrolu u skladu sa COSO modelom, kako je utvrđeno Zakonom o finansijskom upravljanju i kontroli u javnom sektoru u FBiH i Pravilnikom o provođenju finansijskog upravljanja i kontrole u javnom sektoru u FBiH</t>
  </si>
  <si>
    <t>Uspostaviti funkcionalnu internu reviziju i Godišnji izvještaj o radu interne revizije dostaviti nadležnim institucijama, u skladu sa Zakonom o internoj reviziji u javnom sektoru u FBiH</t>
  </si>
  <si>
    <t>Ugovore o djelu zaključivati samo za poslove koji se obavljaju jednokratno i koji traju određeno vrijeme, u skladu sa zakonskim i drugim propisima</t>
  </si>
  <si>
    <t>Intenzivirati aktivnosti prema Vladi FBiH na odobravanju petogodišnjeg plana „Željeznica FBiH“, koji je, uz Godišnji plan poslovanja, osnov za utvrđivanje elemenata vezanih za obavljanje i finansiranje poslova održavanja željezničke infrastrukture i ugovora sa preduzećem „Željeznice FBiH“</t>
  </si>
  <si>
    <t>Preduzeti aktivnosti kako bi „Željeznice FBiH“, u skladu s Ugovorom o obavljanju i finansiranju poslova održavanja željezničke infrastrukture, dostavile Izvještaj o utrošku sredstava za 2019. godinu, a u slučaju nedostavljanja obavijestiti budžetskog inspektora, radi poduzimanja mjera u skladu sa Zakonom o budžetima u FBiH</t>
  </si>
  <si>
    <t>U slučaju kada korisnik transfera nije dostavio izvještaj o namjenskom utrošku, korisniku onemogući apliciranje za dodjelu sredstava u narednoj fiskalnoj godini, u skladu s članom 57. Zakona o budžetima u FBiH</t>
  </si>
  <si>
    <t>Planiranje Kapitalnog transfera za izgradnju autocesta i brzih cesta vršiti u skladu sa Zakonom o budžetima u FBiH, na osnovu relevantne dokumentacije i samo za projekte spremne za realizaciju</t>
  </si>
  <si>
    <t>Rashode i izdatke planirati i iskazivati na propisanim pozicijama, u skladu sa Zakonom o budžetima u FBiH i Zakonom o računovodstvu i reviziji u FBiH</t>
  </si>
  <si>
    <t>Preduzeti aktivnosti kako bi Željeznice FBiH dostavljale kvartalne izvještaje o utrošku sredstava kapitalnog transfera, u skladu sa zaključenim ugovorima i utvrđivanju namjenskog utroška doznačenih sredstava</t>
  </si>
  <si>
    <t>Preduzeti aktivnosti kako bi se izvršilo povećanje udjela državnog kapitala u preduzeću JP Željeznice FBiH d.o.o. Sarajevo, u skladu s Odlukom Vlade o usvajanju programa utroška sredstava kapitalnog transfera „Kapitalni transferi javnim preduzećima – Transfer JP „Željeznice Federacije Bosne i Hercegovine“ d.o.o. Sarajevo za elektrifikaciju Unske pruge na dionici Bihać – Blatina“</t>
  </si>
  <si>
    <t>Preduzeti konkretne aktivnosti na povratu pozajmice od JP „Željeznice FBiH“ d.o.o. Sarajevo</t>
  </si>
  <si>
    <t>Riješiti status izvršenih ulaganja i implementacije projekta izgradnje pristana i gradske marine u Neumu i odgovornosti nadležnih osoba za nju</t>
  </si>
  <si>
    <t>U saradnji s Vladom FBiH i Federalnim ministarstvom finansija poduzeti aktivnosti na rješavanju statusa udjela Vlade FBiH u kapitalu JP „B&amp;H Airlines“ d.o.o. Sarajevo, s obzirom na to da je pokrenut stečaj tog preduzeća</t>
  </si>
  <si>
    <t>Sa Federalnim ministarstvom finansija izvršiti usaglašavanje projekata iz nadležnosti, koji se finansiraju iz kreditnih i grant sredstava međunarodnih finansijskih institucija, Budžeta FBiH i javnih preduzeća</t>
  </si>
  <si>
    <t>01-02-06-11-1-1864-6/19</t>
  </si>
  <si>
    <t>Uspostaviti sistem finansijskog upravljanja i kontrole, u skladu sa Zakonom o finansijskom upravljanju i kontroli u javnom sektoru u FBiH i drugim propisima, u cilju jačanja internih kontrola</t>
  </si>
  <si>
    <t>Izjavu o fiskalnoj odgovornosti sačinjavati u skladu s Pravilnikom o obliku i sadržaju, načinu popunjavanja i predaje izjave o fiskalnoj odgovornosti</t>
  </si>
  <si>
    <t>Uspostaviti internu reviziju i Godišnji izvještaj o radu interne revizije dostaviti nadležnim organima, u skladu sa Zakonom o internoj reviziji u javnom sektoru u FBiH</t>
  </si>
  <si>
    <t>Preduzeti aktivnosti na donošenju Plana integriteta Ministarstva</t>
  </si>
  <si>
    <t>U skladu s članom 5. Zakona o zdravstvenoj zaštiti, u saradnji s kantonalnim ministarstvima zdravstva preduzeti aktivnosti na donošenju Plana razvoja zdravstva u FBiH</t>
  </si>
  <si>
    <t>Prilikom revidiranja liste lijekova obaveznog zdravstvenog osiguranja pregovarati s proizvođačima lijekova vezano za utvrđivanje cijene, u skladu s članom 7. Pravilnika o cijenama i listi lijekova, te to dokumentovati</t>
  </si>
  <si>
    <t>Sačiniti sveobuhvatnu analizu i utvrditi smjernice prilikom revidiranja federalne liste lijekova koja je obavezna za sve kantone</t>
  </si>
  <si>
    <t>finansijske izvještaje sačinjavati u skladu s Pravilnikom o finansijskom izvještavanju i godišnjem obračunu budžeta u FBiH, u dijelu iskazivanja prihoda i analize finansijskih izvještaja</t>
  </si>
  <si>
    <t>Preispitati opravdanost isplate naknada za rad u komisijama iz nadležnosti Ministarstva</t>
  </si>
  <si>
    <t>U skladu sa Zakonom o budžetima u FBiH, rashode i izdatke je potrebno priznati na osnovu nastanka poslovnog događaja (obaveze) i u izvještajnom periodu na koji se odnose</t>
  </si>
  <si>
    <t>Planiranje i raspodjelu transfera vršiti na osnovu utvrđenih mjerljivih kriterija i osigurati adekvatan nadzor nad namjenskim utroškom, u skladu sa zaključenim ugovorima sa zdravstvenim ustanovama i rješenjima o imenovanju komisija za nadzor (sanacija zdravstvenih ustanova, Zavod za transfuzijsku medicinu FBiH i Agencija za kvalitet i akreditaciju u zdravstvu u FBiH)</t>
  </si>
  <si>
    <t>Utvrditi iznos obaveza po osnovu uplate naknada za specijalizacije i rad komisija, prema zdravstvenim ustanovama i Budžetu FBiH i u skladu sa Uputstvom o otvaranju posebnih namjenskih transakcijskih računa, načinu planiranja, prikupljanja, evidentiranja i raspolaganja sredstvima sa posebnih namjenskih transakcijskih računa otvorenih kao podračuna u okviru Jedinstvenog računa trezora, te vršiti preknjižavanje na vremenska razgraničenja</t>
  </si>
  <si>
    <t>Izvršiti usaglašavanje obaveza i iskazati sve stvorene obaveze sa stanjem na 31. 12, u skladu sa Zakonom o računovodstvu i reviziji FBiH i Računovodstvenim politikama za federalne budžetske korisnike i trezor</t>
  </si>
  <si>
    <t>Provođenje e-aukcije predvidjeti u skladu s Pravilnikom o uslovima i načinu korištenja e-aukcije</t>
  </si>
  <si>
    <t>01-02-06-11-1-1866-6/19</t>
  </si>
  <si>
    <t>Sačinjavati godišnje analize vezane za tržište naftnih derivata, sa svim podacima i parametrima koje su u mogućnosti da generiraju iz Informacionog sustava nadzora i kontrole prometa naftnih derivata;</t>
  </si>
  <si>
    <t xml:space="preserve">Nastaviti aktivnosti kojim bi se osiguralo, da svi potpisnici Protokola koriste podatke iz informacionog sustava, koji se odnosi na kontrolu prometa nafte i naftnih derivata sukladno ovlaštenjima i nadležnostima. </t>
  </si>
  <si>
    <t>Sukladno nadležnostima, a u suradnji sa ostalim ministarstvima i institucijama poduzeti aktivnosti kako bi se osigurala provedba ciljeva i mjera koje su postavljene prilikom izrade Projekta „Razvoj trgovine i domaćeg tržišta u Federaciji Bosne i Hercegovine“.</t>
  </si>
  <si>
    <t xml:space="preserve">Osigurati pravovremeno pokretanje postupka javnih nabava sukladno Zakonu o javnim nabavama BiH i ostalim važećim propisima. </t>
  </si>
  <si>
    <t xml:space="preserve">Potrebno je da Ministarstvo poduzme aktivnosti na izradi i donošenju Plana integriteta ministarstva i Plan djelovanja u borbi protiv korupcije, sukladno ciljevima i mjerama za prevenciju korupcije. </t>
  </si>
  <si>
    <t xml:space="preserve">Sačinjavati Trogodišnji plan rada sukladno članku 10. Uredbe o procesu trogodišnjeg i godišnjeg planiranja i godišnjeg izvješćivanja u federalnim ministarstvima i institucijama. </t>
  </si>
  <si>
    <t>01-02-06-11-1-1892-6/19</t>
  </si>
  <si>
    <t>Uspostaviti sistem internih kontrola u skladu sa Zakonom o finansijskom upravljanju i kontroli u javnom sektoru u FBiH i Standardima interne kontrole u javnom sektoru – COSO model.</t>
  </si>
  <si>
    <t xml:space="preserve">Poduzeti aktivnosti da nosioci jedinstvenog informacionog sistema (GIS) dostave podatke u skladu s Uredbom o sadržaju i nosiocima jedinstvenog informacionog sistema, metodologiji prikupljanja i obradi podataka, te jedinstvenim obrascima na kojima se vode evidencije. </t>
  </si>
  <si>
    <t xml:space="preserve">Internim aktom propisati kriterije i način izbora članova stručnih odbora i komisija za tehnički pregled i polaganje stručnih ispita, u cilju veće transparentnosti. </t>
  </si>
  <si>
    <t>Obračun i uplatu poreza na naknade zaposlenicima za rad u odborima i komisijama vršiti u skladu Zakonom o porezu na dohodak i Pravilnikom o primjeni Zakona o porezu na dohodak.</t>
  </si>
  <si>
    <t>Angažovanje zaposlenika u odborima i komisijama vršiti u skladu s članom 3. Uredbe o načinu osnivanja i utvrđivanju visine naknade za rad radnih tijela osnovanih od strane Vlade FBiH i rukovodilaca federalnih organa državne službe.</t>
  </si>
  <si>
    <t>Raspodjelu sredstava za sanaciju šteta nastalih usljed poplava i klizišta vršiti uz potpunu primjenu kriterija utvrđenih Programom utroška sredstava.</t>
  </si>
  <si>
    <t xml:space="preserve">Jasno definisati dokumentaciju koja će biti osnova za vrednovanje aplikacija korisnika transfera za utopljavanje zgrada radi uštede energije, u cilju objektivnog vrednovanja i raspodjele sredstava. </t>
  </si>
  <si>
    <t>Donijeti mjerljive kriterije za vrednovanje, rangiranje i izbor projekata kapitalnog transfera za zaštitu nacionalnih spomenika i jasno definisati dokumentaciju koja će biti osnova za vrednovanje i rangiranje aplikacija korisnika transfera.</t>
  </si>
  <si>
    <t>Preispitati opravdanost planiranja i realizacije interventnih sredstava kod donošenja i usvajanja programa utroška sredstava tekućih i kapitalnih transfera, u skladu sa Zakonom o budžetima u FBiH i Zakonom o izvršavanju budžeta za godinu za koju se planira realizacija transfera.</t>
  </si>
  <si>
    <t>Skratiti rokove za dostavljanje izvještaja o nadzoru nad namjenskim utroškom tekućih i kapitalnih transfera kako bi se prilikom dodjele sredstava za narednu godinu moglo postupiti u skladu s članom 57. Zakona o budžetima u FBiH.</t>
  </si>
  <si>
    <t>Poduzeti aktivnosti s ciljem uspostavljanja adekvatnog nadzora nad utroškom sredstava tekućih transfera, kako bi se osiguralo poštivanje odredbi zaključenih ugovora i namjenski utrošak sredstava.</t>
  </si>
  <si>
    <t>Dosljedno poštovati odredbe zakonskih i ostalih propisa u vezi s uspostavljanjem knjigovodstvene evidencije, sačinjavanjem finansijskih izvještaja i godišnjeg obračuna utroška sredstava razvojno-investicionih projekata.</t>
  </si>
  <si>
    <t>01-02-06-11-1-1881-6/19</t>
  </si>
  <si>
    <t>Uspostaviti sistem finansijskog upravljanja i kontrole u skladu sa Zakonom o finansijskom upravljanju i kontroli u javnom sektoru u FBiH i drugim propisima</t>
  </si>
  <si>
    <t>Internu reviziju uspostaviti u potpunosti u skladu sa Zakonom o internoj reviziji u javnom sektoru i ostalim važećim propisima</t>
  </si>
  <si>
    <t>Preduzeti aktivnosti da se odobravanje podrški vrši u skladu sa članom 2. Zakona o novčanim podrškama u poljoprivrednoj proizvodnji i ruralnom razvoju</t>
  </si>
  <si>
    <t>Program novčanih podrški u poljoprivredi i ruralnom razvoju uskladiti sa Zakonom o poljoprivredi i uspostaviti saradnju sa kantonalnim ministarstvima poljoprivrede u cilju poštivanja člana 2. Zakona o novčanim podrškama u poljoprivredi i ruralnom razvoju</t>
  </si>
  <si>
    <t>Finansijske izvještaje sačinjavati u skladu s Pravilnikom o finansijskom izvještavanju i godišnjem obračunu budžeta u FBiH u dijelu iskazivanja prihoda</t>
  </si>
  <si>
    <t>Preispitati opravdanost isplata naknada zaposlenicima po osnovu rada u komisijama za poslove iz nadležnosti Ministarstva</t>
  </si>
  <si>
    <t>Obračun pripadajućih poreza i doprinosa na naknade članovima komisija u kojima su angažovani zaposlenici Ministarstva vršiti u skladu sa zakonskim i ostalim važećim propisima</t>
  </si>
  <si>
    <t>Nadzor i kontrolu korisnika sredstava u fazi proizvodnje i fazi dodijeljenih poticajnih sredstava, u saradnji s Federalnom upravom za inspekcijske poslove i kantonalnim poljoprivrednim inspekcijama, vršiti u skladu sa Zakonom o novčanim podrškama u poljoprivredi i ruralnom razvoju</t>
  </si>
  <si>
    <t>Preduzeti aktivnosti na tačnoj evidenciji povrata sredstava po klijentu i iznosu i to dokumentovati</t>
  </si>
  <si>
    <t>Redovni godišnji popis imovine i obaveza vršiti sveobuhvatno, u skladu sa Zakonom o računovodstvu i reviziji u FBiH</t>
  </si>
  <si>
    <t>Preduzeti dodatne aktivnosti kako bi se utvrdio status svih podnesenih zahtjeva po Modelu ruralnog razvoja iz 2012. godine i Programu novčanih podrški za biljnu i animalnu proizvodnju, evidentiranih u vanbilansnoj evidenciji i u skladu sa utvrđenim, planirati potrebna sredstva za izmirenje</t>
  </si>
  <si>
    <t>Ured za implementaciju projekata PCU – Sarajevo i Jedinica za implementaciju projekata u šumarstvu i poljoprivredi PIU – Sarajevo organizovati u sastavu Ministarstva, u skladu sa Uredbom o načinu i kriterijima za pripremu, izradu i praćenje realizacije programa javnih investicija u FBiH i Pravilnikom o unutrašnjoj organizaciji</t>
  </si>
  <si>
    <t>U saradnji sa Federalnim ministarstvom finansija preduzeti aktivnosti na uspostavi knjigovodstvene evidencije i finansijskog izvještavanja za razvojno-investicijske projekte, u skladu sa Zakonom o računovodstvu i reviziji u FBiH</t>
  </si>
  <si>
    <t xml:space="preserve">01-02-06-11-1-1888-6/19 </t>
  </si>
  <si>
    <t>Uspostaviti sistem finansijskog upravljanja i kontrole u javnom sektoru u FBiH u skladu sa Zakonom o finansijskom upravljanju i kontroli u javnom sektoru, a posebno u dijelu koji se odnosi na mapiranje procesa poslovanja i procjenu rizika</t>
  </si>
  <si>
    <t xml:space="preserve">U skladu sa Zakonom o prijevremenom povoljnijem penzionisanju boraca odbrambeno-oslobodilačkog rata, okončati kontrolu zakonitosti korisnika prava kojima su izdata privremena rješenja; </t>
  </si>
  <si>
    <t>Na naknade troškova smještaja za osobe angažovane po osnovu ugovora o djelu obračunavati pripadajuće poreze i doprinose, u skladu s važećim propisima;</t>
  </si>
  <si>
    <t>Preduzeti aktivnosti na dosljednom praćenju Ugovora o obavljanju poslova medicinskog vještačenja zdravstvenog stanja sa Institutom za medicinsko vještačenje</t>
  </si>
  <si>
    <t>Sačiniti kompletnu analizu implementacije Zakona o provođenju kontrole zakonitosti korištenja prava iz oblasti BIZ-a za period od 2010. do 2019. godine i dostaviti Informaciju Vladi FBiH</t>
  </si>
  <si>
    <t xml:space="preserve">U skladu s utvrđenim nadležnostima o nadzoru nad provođenjem Zakona o pravima boraca i članova njihovih porodica, Ministarstvo treba pratiti provođenje akata na nižim nivoima vlasti. </t>
  </si>
  <si>
    <t xml:space="preserve">Osigurati nadzor nad namjenskim utroškom sredstava po Programu utroška sredstava „Tekući transferi neprofitnim organizacijama – za podršku Fondaciji za stambeno zbrinjavanje RVI i boračku populaciju“, koja nisu opravdana konačnim Izvještajem o realizaciji sredstava u utvrđenom roku; </t>
  </si>
  <si>
    <t>Osigurati realizaciju preporuka po izvršenom upravno-finansijskom nadzoru nad radom Fondacije za pružanje pomoći u rješavanju stambenih pitanja pripadnika boračkih populacija i raspodjele kreditnih i bespovratnih sredstava, u skladu sa Zakonom o udruženjima i fondacijama</t>
  </si>
  <si>
    <t>Programom utroška sredstava utvrditi mjerljive kriterije na osnovu kojih će se izvršiti pravična raspodjela transfera udruženjima i sufinansiranje izgradnje spomen-obilježja, uređenja mezarja i grobalja, te ugovorima jasno definisati namjenu, pravdanje i postupanja u slučaju nenamjenskog utroška;</t>
  </si>
  <si>
    <t xml:space="preserve">Izvršiti nadzor nad utroškom odobrenih sredstava Fondaciji za pravnu pomoć i Zakladi za pružanje pravne pomoći i, u skladu sa zaključenim ugovorima. </t>
  </si>
  <si>
    <t>Poduzeti aktivnosti na izmjeni Uredbe, kako bi se jasno definisala dodjela putničkih automobila ratnim vojnim invalidima, rok korištenja automobila sa utvrđenim pravima i uslovima za ponovnu dodjelu</t>
  </si>
  <si>
    <t>U saradnji s nadležnim institucijama preduzeti mjere i aktivnosti kako bi se oprema, inventar i sredstva preuzeta od prijašnjeg Federalnog ministarstva odbrane knjigovodstveno evidentirala</t>
  </si>
  <si>
    <t>Osigurati adekvatnu podršku ISVDV-a u dijelu obezbjeđenja ljudskih resursa, radi otklanjanja uočenih nedostataka i blagovremene raspoloživosti, povjerljivosti i integriteta ISVDV-a</t>
  </si>
  <si>
    <t>U saradnji s Federalnim ministarstvom rada i socijalne politike osigurati podatke na osnovu kojih će se implementirati jedinstveni registar gotovinskih naknada isplaćenih u FBiH, na koje se ne uplaćuju doprinosi.</t>
  </si>
  <si>
    <t xml:space="preserve">Preduzeti aktivnosti kako bi se otklonili funkcionalni i ostali nedostaci u Registru boraca i korisnika prava iz oblasti boračko-invalidske zaštite. </t>
  </si>
  <si>
    <t>Uspostaviti internu reviziju, u skladu sa Zakonom o internoj reviziji u javnom sektoru u FBiH</t>
  </si>
  <si>
    <t>Programom utroška sredstava utvrditi svrhu finansiranja, te ugovorima jasno definisati namjenu, pravdanje utroška i postupanja u slučaju nenamjenskog utroška;</t>
  </si>
  <si>
    <t xml:space="preserve">Izvršiti nadzor nad utroškom odobrenih sredstava Programom utroška sredstava „Tekući transferi neprofitnim organizacijama – Savezu logoraša BiH, Hrvatskoj udruzi logoraša Domovinskog rata u BiH, IDA – istraživačko-dokumentacionih aktivnosti i zaštita žrtava svjedoka genocida“. </t>
  </si>
  <si>
    <t>Preispitati mogućnost ponovne dodjele korištenih automobila, nakon isteka roka u kojem su ih koristili ratni vojni invalidi 100% prve grupe, kako bi se dodijelili korisnicima sa nižim stepenom invalidnosti</t>
  </si>
  <si>
    <t>preispitati tehničke karakteristike iz člana 5. Uredbe o kriterijima i način obezbjeđenja sredstava za nabavku putničkih automobila ratnim vojnim invalidima 100% prve grupe kako bi se obezbijedilo poštivanje principa jednakog tretmana i nediskriminacije potencijalnih ponuđača, u skladu sa Zakonom o javnim nabavkama;</t>
  </si>
  <si>
    <t>Ugovorom sa dobavljačima roba i usluga odrediti zaštitne klauzule koje obezbjeđuju izvršenje nabavke, u skladu s rokovima i specifikacijama iz potpisanog ugovora.</t>
  </si>
  <si>
    <t>01-02-06-11-1-1889-5/19</t>
  </si>
  <si>
    <t xml:space="preserve">Poduzeti aktivnosti na uspostavljanju i implementaciji sistema finansijskog upravljanja i kontrole, shodno Zakonu o finansijskom upravljanju i kontroli u javnom sektoru u FBiH i Pravilniku o provođenju finansijskog upravljanja i kontrole u javnom sektoru u FBiH. </t>
  </si>
  <si>
    <t xml:space="preserve">Uspostaviti Jedinicu interne revizije u skladu sa Zakonom o internoj reviziji u javnom sektoru u FBiH i Pravilnikom o kriterijima za uspostavljanje jedinica za internu reviziju u javnom sektoru u FBiH, te osigurati implementaciju preporuka interne revizije Ministarstva. </t>
  </si>
  <si>
    <t>Godišnje računovodstvene izvještaje i Analizu iskaza sačinjavati u skladu sa odredbama Pravilnika o finansijskom izvještavanju i godišnjem obračunu budžeta u FBiH.</t>
  </si>
  <si>
    <t>U saradnji sa Vladom Federacije BiH preispitati privremeni karakter Odluke o oslobađanju od plaćanja RTV pretplate osoba sa paraplegijom i oboljelih od dječije paralize i inicirati donošenje odgovarajućeg propisa kojim bi se definisao zvaničan izvor podataka o broju korisnika za koje će se plaćati RTV pretplata.</t>
  </si>
  <si>
    <t>Obračun poreza i doprinosa nastalih po osnovu nesamostalne djelatnosti za zaposlenike Ministarstva vršiti na način propisan članom 27. Zakona o porezu na dohodak i Zakonom o doprinosima.</t>
  </si>
  <si>
    <t>Poduzeti aktivnosti na uspostavljanju odgovarajuće pomoćne evidencije korisnika prava na penzije po povoljnijim uslovima, koje se finansiraju iz Budžeta FBiH, a isplaćuje ih Federalni zavod za penzijsko i invalidsko osiguranje, u dijelu uspostavljanja kontrole i praćenja ostvarivanja utvrđenih prava.</t>
  </si>
  <si>
    <t>U saradnji sa Federalnim zavodom za PIO koristiti izvještaje iz Informacionog sistema Federalnog zavoda za PIO, a u vlastitim evidencijama korisnika prava implementirati automatske kontrole.</t>
  </si>
  <si>
    <t>Osigurati da odgovorna lica Ministarstva prije potpisivanja knjigovodstvene isprave (ovjere faktura i naloga za plaćanje) u svim slučajevima provjeravaju pravni osnov i visinu obaveza koje iz nje proizilaze, u skladu sa članom 56. Zakona o budžetima u FBiH.</t>
  </si>
  <si>
    <t>Raspodjelu sredstava transfera za sufinansiranje rada ustanova socijalne zaštite za zbrinjavanje na nivou FBiH vršiti uz dosljedno poštivanje postavljenih kriterija.</t>
  </si>
  <si>
    <t>Detaljnije razraditi potkriterije za dodjelu bodova po postavljenim kriterijima u cilju objektivnijeg bodovanja prilikom dodjele sredstava sigurnim kućama/skloništima i organizacijama civilnih invalida.</t>
  </si>
  <si>
    <t>Prilikom raspodjele tekućeg transfera za organizacije civilnih invalida osigurati dosljedno poštivanje tačaka 23, 81, 92. i 93. Smjernica o minimalnim standardima dodjele budžetskih sredstava putem transfera i subvencija u FBiH.</t>
  </si>
  <si>
    <t>Isplate mjesečnih naknada za rad članovima Ekonomsko-socijalnog vijeća za teritoriju FBiH i administrativno-tehničkom osoblju vršiti u skladu s Odlukom o naknadama članovima Ekonomsko-socijalnog vijeća za teritoriju FBiH i administrativno-tehničkom osoblju, uz prethodno uređivanje uslova za sticanje prava na naknadu.</t>
  </si>
  <si>
    <t>Poduzeti sve zakonske mjere i aktivnosti u cilju realizacije datih preporuka Komisije za kontrolu realizacije ulaganja u ustanove socijalne zaštite u FBiH iz kapitalnog transfera, za razdoblje 2009–2018. godine.</t>
  </si>
  <si>
    <t>Osigurati kontinuiran, kvalitetan i pravovremen nadzor nad radom ustanova socijalne zaštite, u skladu sa Zakonom o preuzimanju prava i obaveza osnivača nad ustanovama socijalne zaštite u FBiH.</t>
  </si>
  <si>
    <t>Osigurati dokumentaciju o vlasništvu i posjedu građevina (poslovnih prostora), te ukoliko se ona ne obezbijedi izvršiti odgovarajuća knjiženja, u skladu sa Zakonom o računovodstvu i reviziji u FBiH, Uredbom o računovodstvu budžeta u FBiH i Pravilnikom o knjigovodstvu budžeta u FBiH.</t>
  </si>
  <si>
    <t>Poslovne promjene evidentirati na osnovu vjerodostojne knjigovodstvene isprave, u skladu sa Zakonom o računovodstvu i reviziji u FBiH.</t>
  </si>
  <si>
    <t xml:space="preserve">Poduzeti aktivnosti na rješavanju statusa evidentiranih razgraničenja za dug Federalnom zavodu za PIO. </t>
  </si>
  <si>
    <t>Preduzeti adekvatne aktivnosti kako bi svi kantoni i opštine koristile SOTAC V2 za obradu svih naknada koje isplaćuju.</t>
  </si>
  <si>
    <t xml:space="preserve">Provesti cost-benefit analizu modela održavanja i podrške sistemima SOTAC. </t>
  </si>
  <si>
    <t>U okviru svojih nadležnosti i zakonskih ovlaštenja nastaviti provoditi adekvatne aktivnosti na uspostavi jedinstvenog registra gotovinskih naknada pojedincima, isplaćenih u FBiH, na koje se ne uplaćuju doprinosi u dijelu povezivanja institucija obveznika na registar.</t>
  </si>
  <si>
    <t>Poduzeti sve neophodne aktivnosti kako bi se transfer za realizaciju Projekta podrške zapošljavanju u FBiH planirao na osnovu realnih ulaznih parametara i implementacija izvršila u skladu s usvojenim dinamičkim planom.</t>
  </si>
  <si>
    <t>U saradnji s Federalnim ministarstvom finansija poduzeti aktivnosti na uspostavi knjigovodstvene evidencije i finansijskog izvještavanja za razvojno-investicijske projekte u skladu sa Zakonom o računovodstvu i reviziji u FBiH i Pravilnikom o finansijskom izvještavanju i godišnjem obračunu budžeta u FBiH.</t>
  </si>
  <si>
    <t>Nastaviti započete aktivnosti na povratu nenamjenski utrošenih sredstava, doznačenih za izgradnju Tvornice urinara i mokraćnih kesa sa priključcima.</t>
  </si>
  <si>
    <t xml:space="preserve">01-02-06-11-1-1875-6/19 </t>
  </si>
  <si>
    <t>Uspostaviti funkciju interne revizije u skladu sa Zakonom o internoj reviziji u javnom sektoru u FBiH i Pravilnikom o kriterijima za uspostavljanje jedinica za internu reviziju u javnom sektoru u FBiH.</t>
  </si>
  <si>
    <t>Donijeti Plan integriteta i plan djelovanja Ministarstva za borbu protiv korupcije.</t>
  </si>
  <si>
    <t>Potrebno je transfere planirati u budžetu i knjigovodstveno evidentirati u poslovnim knjigama u skladu sa kontnim planom koji je propisan Pravilnikom o knjigovodstvu budžeta u FBiH, s ciljem tačnog iskazivanja podataka o transferima Ministarstva u finansijskim izvještajima.</t>
  </si>
  <si>
    <t>Sačinjavati trogodišnji plan rada koji se zasniva na strateškim opredjeljenjima razvoja kulture i sporta u FBiH, u skladu sa odredbama Uredbe o planiranju rada i izvještavanju o radu Vlade FBiH, federalnih ministarstava i institucija.</t>
  </si>
  <si>
    <t>Namjenske prihode priznavati u iznosu koji je iskorišten, a neiskorišteni iznos preknjižavati na vremenska razgraničenja, u skladu sa Uputstvom o otvaranju posebnih namjenskih transakcijskih računa, načinu planiranja, prikupljanja, evidentiranja i raspolaganja sredstvima sa posebnih namjenskih transakcijskih računa otvorenih kao podračuna u okviru Jedinstvenog računa trezora.</t>
  </si>
  <si>
    <t>Ocjenjivanje državnih službenika i namještenika vršiti u rokovima i na način utvrđen odredbama Zakona o državnoj službi u FBiH, Zakona o namještenicima u organima državne službe u FBiH i Pravilnika o ocjenjivanju rada državnih službenika u organima državne službe FBiH.</t>
  </si>
  <si>
    <t>Isplate naknada za rad članovima komisija koji su zaposlenici Ministarstva vršiti isključivo ukoliko se zadaci obavljaju van radnog vremena, a pripadajuće poreze i doprinose obračunavati i uplaćivati u skladu s odredbama Zakona o porezu na dohodak i Pravilnika o primjeni Zakona o porezu na dohodak.</t>
  </si>
  <si>
    <t xml:space="preserve">Izvršiti uvid u dokumentaciju u vezi sa izvršenim nabavkama mobilnih telefona u tekućoj i ranijim godinama i u skladu sa konstatovanim poduzeti odgovarajuće aktivnosti vezano za knjigovodstveno evidentiranje i zaduženje lica za njihovo korištenje i čuvanje. </t>
  </si>
  <si>
    <t>Donijeti jasne i mjerljive opće i posebne kriterije za vrednovanje aplikacija potencijalnih korisnika sredstava transfera, a javnim pozivima za dodjelu sredstava tekućih transfera Ministarstva utvrditi obavezu podnošenja dokaza o ispunjenosti općih i posebnih kriterija u cilju izbjegavanja subjektivnih procjena prilikom njihovog vrednovanja.</t>
  </si>
  <si>
    <t>Ugovorima o dodjeli tekućih transfera jasno naznačiti za koje projektne aktivnosti se aplikantima odobravaju sredstva.</t>
  </si>
  <si>
    <t>Potrebno je da se jasno definiše svrha i namjena Transfera za institucije nauke i kulture od značaja za BiH te, u skladu s tim, programom utroška sredstava i javnim pozivom utvrde jasni i mjerljivi kriteriji za raspodjelu i korisnike ovog transfera.</t>
  </si>
  <si>
    <t>Poduzeti aktivnosti iz nadležnosti Ministarstva kako bi se u što skorijem roku usvojila Strategija za mlade, što je i obaveza Ministarstva utvrđena članom 25. Zakona o mladima FBiH.</t>
  </si>
  <si>
    <t>Preispitati opravdanost planiranja i realizacije interventnih sredstava kod donošenja i usvajanja programa utroška sredstava tekućih i kapitalnih transfera u skladu sa Zakonom o budžetima u FBiH i Zakonom o izvršavanju budžeta za godinu za koju se planira realizacija transfera.</t>
  </si>
  <si>
    <t>Nadzor nad zakonitošću rada fondacija i dostavljanje izvještaja o izvršenom nadzoru vršiti u utvrđenim i razumnim rokovima, te kontinuirano provoditi mjere i aktivnosti u okviru svojih nadležnosti u cilju otklanjanja uočenih nepravilnosti u radu fondacija, u skladu s članovima 47. i 50. Zakona o udruženjima i fondacijama.</t>
  </si>
  <si>
    <t>Za konstatovani nezakoniti i/ili nenamjenski utrošak budžetskih sredstava poduzimati sve zakonom propisane radnje radi povrata sredstava na JRT FBiH, u skladu s članom 46. stav 2. Zakona o budžetima u FBiH.</t>
  </si>
  <si>
    <t>Donijeti procedure nadzora nad namjenskim utroškom sredstava tekućih transfera i postupanja u vezi sa spornim predmetima.</t>
  </si>
  <si>
    <t>Propisati mjerljive kriterije za vrednovanje projekata iz prikupljenih sredstava od igara na sreću i dokumentaciju koja je dokaz ispunjenosti kriterija te osigurati dosljednu primjenu utvrđenih kriterija u cilju objektivnog bodovanja i transparentne dodjele budžetskih sredstava.</t>
  </si>
  <si>
    <t>01-02-06-11-1-1872-6/19</t>
  </si>
  <si>
    <t>Poduzeti aktivnosti na donošenju internih propisa, u skladu sa Zakonom o finansijskom upravljanju i kontroli u javnom sektoru u FBiH i drugim propisima, u cilju jačanja internih kontrola</t>
  </si>
  <si>
    <t>Uspostaviti funkcionalnu jedinicu za internu reviziju, u skladu sa Zakonskim i podzakonskim propisima koji reguliraju njen rad, u cilju unapređenja poslovanja Ministarstva, jačanja kontrola i upravljanja rizikom</t>
  </si>
  <si>
    <t>Izvršiti analizu implementiranog dijela projekta i poduzeti aktivnosti na odgovarajućem nastavku implementacije</t>
  </si>
  <si>
    <t>Javno objaviti podatke o dodijeljenim sredstvima tekućih transfera, u skladu sa Zakonom o budžetima u FBiH i Zakonom o izvršavanju Budžeta FBiH za 2019. godinu</t>
  </si>
  <si>
    <t>Nastaviti monitoring nad namjenskim utroškom sredstava svih korisnika transfera Ministarstva, realizovanih iz Budžeta FBiH, u skladu sa zaključenim ugovorima o namjenskom utrošku</t>
  </si>
  <si>
    <t>U slučaju nenamjenskog utroška sredstava doznačenih putem transfera, pravovremeno osigurati njihov povrat</t>
  </si>
  <si>
    <t>Ministarstvo treba poduzeti aktivnosti na povratu sredstava u slučaju nenamjenskog utroška sredstava i neispunjavanja ugovorene obaveze korisnika po osnovu Programa održivosti povratka na teritoriji Republike Srpske</t>
  </si>
  <si>
    <t>Poduzeti aktivnosti na pravovremenom izvršenju obaveza partnera/implementatora u provođenju projekata kako bi se na vrijeme osigurali uslovi za početak izgradnje</t>
  </si>
  <si>
    <t>03_09/2016</t>
  </si>
  <si>
    <r>
      <rPr>
        <sz val="10"/>
        <rFont val="Calibri"/>
        <family val="2"/>
        <charset val="238"/>
      </rPr>
      <t>U saradnji sa Federalnim ministarstvom finansija poduzeti aktivnosti u cilju planiranja i odobravanja budžeta za svaki kazneno popravni zavod kao posebnih federalnih ustanova, koje imaju svojstvo pravnog lica u skladu sa Zakonom o budžetima u FBiH. Odobravanjem budžeta od strane</t>
    </r>
    <r>
      <rPr>
        <sz val="10"/>
        <rFont val="Calibri"/>
        <family val="2"/>
        <charset val="238"/>
        <scheme val="minor"/>
      </rPr>
      <t xml:space="preserve"> zakonodavnog organa, Parlamenta FBiH, za svaki kazneno popravni zavod kao posebnog budžetskog korisnika utvrdila bi se odgovornost rukovodilaca ovih ustanova za namjensko raspolaganje odobrenim sredstvima. </t>
    </r>
  </si>
  <si>
    <t>01-02-06-11-1-1630-4/20</t>
  </si>
  <si>
    <t>Potrebno je da Vlada FBiH poduzme aktivnosti na okončanju imenovanja rukovodećih državnih službenika i članova Upravnog vijeća, sukladno Zakonu o državnoj službi u FBiH i Zakonu o ministarskim, vladinim i drugim imenovanjima FBiH.</t>
  </si>
  <si>
    <t xml:space="preserve">Potrebno je da Ministarstvo financija s Vladom FBiH poduzme aktivnosti, prema nadležnostima, na uspostavi unutarnje revizije i sustava financijskog upravljanja i kontrole u javnom sektoru na svim razinama vlasti u FBiH, sukladno Zakonu o unutarnjoj reviziji u javnom sektoru u FBiH, Zakonu o financijskom upravljanju i kontroli u javnom sektoru u FBiH i drugim propisima. </t>
  </si>
  <si>
    <t>Potrebno je da Ministarstvo financija, sukladno Zakonu o proračunima u FBiH i Pravilniku o utvrđivanju i načinu vođenja registra proračunskih korisnika proračuna u FBiH, uspostavi Registar proračunskih korisnika proračuna u FBiH.</t>
  </si>
  <si>
    <t>Potrebno je da Ministarstvo financija Pravilnikom o unutarnjem ustrojstvu utvrdi poslove vezane za Izjavu o fiskalnoj odgovornosti, te donese unutarnji akt koji će detaljnije propisati način i korake u postupku provjere sadržaja Izjave, sukladno Pravilniku o obliku i sadržaju, načinu popunjavanja i predaje izjave o fiskalnoj odgovornosti.</t>
  </si>
  <si>
    <t>Potrebno je da Ministarstvo financija, u suradnji s Vladom FBiH, nastavi aktivnosti na usvajanju Međunarodnih računovodstvenih standarda za javni sektor.</t>
  </si>
  <si>
    <t>Antikorupcijski tim treba sačiniti izvješće o realizaciji strateških ciljeva, utvrđenih Strategijom za borbu protiv korupcije 2016. – 2019. godine i Akcijskim planom za provođenje Strategije za borbu protiv korupcije 2016. – 2019. godine i dostaviti ga Vladi FBiH na usvajanje.</t>
  </si>
  <si>
    <t>Potrebno je da Vlada FBiH i Ministarstvo financija u okviru nadležnosti poduzmu aktivnosti kako bi se planiranje i donošenje Proračuna FBiH vršilo sukladno zakonskim i drugim propisima.</t>
  </si>
  <si>
    <t xml:space="preserve">Dospjele obveze po sudskim presudama i izvršnim sudskim rješenjima planirati i evidentirati na pripadajućim pozicijama, sukladno načelu modificiranog nastanka poslovnog događaja, odnosno članku 76. Zakona o proračunima u FBiH i članku 16. Uredbe o računovodstvu proračuna u FBiH. </t>
  </si>
  <si>
    <t>Potrebno je da Ministarstvo financija poduzme aktivnosti na izmjeni i dopuni Pravilnika o financijskom izvješćivanju i godišnjem obračunu proračuna u FBiH, u dijelu koji se odnosi na jasnije definiranje obveze sačinjavanja i podnošenja konsolidiranih godišnjih računovodstvenih izvješća na razini FBiH.</t>
  </si>
  <si>
    <t>Izvješće o izvršenju Proračuna FBiH sačinjavati sukladno odredbama članka 97. Zakona o proračunima u FBiH.</t>
  </si>
  <si>
    <t>Potrebno je da Vlada FBiH i Ministarstvo financija poduzmu aktivnosti na tome da proračunski korisnici, koji u okviru svoje nadležnosti ostvaruju javne prihode, sukladno zakonskim propisima planiraju, prate i poduzimaju mjere u cilju blagovremene naplate javnih prihoda.</t>
  </si>
  <si>
    <t>Potrebno je da Vlada FBiH i Ministarstvo financija planiranje prihoda i primitaka Proračuna FBiH vrše temeljem realnih ulaznih podataka, dosljedno primjenjujući Zakon o proračunima u FBiH.</t>
  </si>
  <si>
    <t xml:space="preserve">Potrebno je da Vlada FBiH preispita propise vezane za ostvarivanje prava naknade članovima Vlade FBiH, njihovim savjetnicima i izabranim dužnosnicima, koje nemaju karakter plaća, u dijelu ostvarivanja prava na naknade za prijevoz korisnicima odvojenog života. </t>
  </si>
  <si>
    <t>Potrebno je da Vlada FBiH preispita Uredbu o načinu osnivanja i utvrđivanju visine naknade za rad radnih tijela utemeljenih od strane Vlade FBiH i rukovoditelja federalnih organa državne službe, u dijelu definiranja formiranja i plaćanja povjerenstava čiji su članovi zaposlenici proračunskih korisnika.</t>
  </si>
  <si>
    <t xml:space="preserve">Potrebno je da Ministarstvo financija preispita dani stav koji se odnosi na pitanje izračuna poreza i doprinosa na naknadu za rad članova povjerenstava zaposlenika institucija. </t>
  </si>
  <si>
    <t xml:space="preserve">Potrebno je da Vlada FBiH preispita Zaključak o pravu uporabe službenih telefona u dijelu limitiranja potrošnje za ministre. </t>
  </si>
  <si>
    <t xml:space="preserve">Potrebno je da Vlada FBiH preispita opravdanost planiranja interventnih sredstava kod usvajanja programa utroška sredstava transfera, sukladno Zakonu o proračunima u FBiH i Zakonu o izvršavanju proračuna za godinu za koju se planira realizacija transfera. </t>
  </si>
  <si>
    <t>Potrebno je da Vlada FBiH izvrši analizu dodijeljenih sredstava i nadzora nad namjenskim utroškom sredstava te, sukladno analizi, poduzme odgovarajuće aktivnosti u dijelu daljnjeg planiranja sredstava na poziciji transfera na razdjelima korisnika koji ne vrše adekvatan nadzor nad namjenskim utroškom.</t>
  </si>
  <si>
    <t>Sukladno nadležnostima, potrebno je da Vlada FBiH, u suradnji s resornim ministarstvima, poduzme aktivnosti na prijedlogu izmjena i dopuna zakonskih propisa koji reguliraju financiranje pojedinih oblasti u zdravstvu, poljoprivredi, potpore javnim poduzećima i braniteljsko-invalidskoj zaštiti.</t>
  </si>
  <si>
    <t xml:space="preserve">Potrebno je da Vlada FBiH i Ministarstvo financija poduzmu mjere vezano za ocjenu opravdanosti financiranja transfera koji nemaju zakonsku utemeljenost. </t>
  </si>
  <si>
    <t xml:space="preserve">Rashode i izdatke priznavati na temelju nastanka poslovnog događaja (obveze), u izvještajnom razdoblju na koje se odnose, neovisno od plaćanja, sukladno članku 76. Zakona o proračunima u FBiH. </t>
  </si>
  <si>
    <t xml:space="preserve">Potrebno je da Ministarstvo financija s nadležnim institucijama poduzme sve zakonom propisane radnje za naplatu potraživanja, sukladno članku 46. Zakona o proračunima u FBiH. </t>
  </si>
  <si>
    <t>Osigurati vjerodostojnu knjigovodstvenu dokumentaciju o vlasništvu i posjedu nekretnina, koja bi bila temelj za knjigovodstveno evidentiranje u Glavnoj knjizi Riznice.</t>
  </si>
  <si>
    <t xml:space="preserve">Izvršiti usuglašavanje stanja na kontima financijskih i obračunskih odnosa s drugim povezanim jedinicama, te evidentiranje na kontima vršiti sukladno Računovodstvenim politikama za federalne proračunske korisnike i riznicu. </t>
  </si>
  <si>
    <t>Potrebno je da Ministarstvo financija poduzme aktivnosti kako bi se obveze po kreditu JP „Vodovod“ d.o.o. Mostar tretirale sukladno zaključenom supsidijarnom kreditnom ugovoru i evidentira potraživanja od krajnjeg korisnika sukladno Računovodstvenim politikama za federalne proračunske korisnike i riznicu i Naputku o planiranju i računovodstvenom evidentiranju vanjskog duga FBiH u Glavnoj knjizi riznice.</t>
  </si>
  <si>
    <t>Potrebno je da Ministarstvo financija u Glavnoj knjizi Riznice izvrši sva potrebna evidentiranja knjigovodstvenih promjena, koja su nastala odljevom sredstava po kreditu Vlade Kraljevine Španjolske.</t>
  </si>
  <si>
    <t>U okviru Glavne knjige Riznice utvrditi točan iznos duga, zaduženja i ostalih obveza, kao i potraživanja Federalnog ministarstva obrane, Vojske Federacije BiH, Obavještajno-sigurnosne službe FBiH i Carinske uprave FBiH.</t>
  </si>
  <si>
    <t>Potrebno je da Vlada FBiH i Ministarstvo financija s nadležnim institucijama poduzmu aktivnosti kako bi se konačno riješilo pitanje raspolaganja pravima i obvezama na imovini institucija koje su ugašene, a čije su nadležnosti prenesene s entitetske na državnu razinu.</t>
  </si>
  <si>
    <t>U skladu s Uredbom o kriterijima za utvrđivanje korisnika i načinu raspodjele dijela prihoda ostvarenih po osnovu naknada za priređivanje igara na sreću, preduzeti aktivnosti na blagovremenoj raspodjeli sredstava, kao i vršenju nadzora nad utroškom sredstava</t>
  </si>
  <si>
    <t>01-02-06-11-1-2019-6/20</t>
  </si>
  <si>
    <t>Donijeti jedinstven pravilnik o unutrašnjoj organizaciji Parlamenta FBiH, u skladu sa zakonskim propisima.</t>
  </si>
  <si>
    <t>Sačiniti mapu procesa i registar rizika u skladu sa Zakonom o finansijskom upravljanju i kontroli u javnom sektoru.</t>
  </si>
  <si>
    <t>U skladu s pravnim statusom Parlamenta FBiH, kao jednog pravnog lica, izvršiti usklađivanje  u Registru budžetskih korisnika Budžeta FBiH shodno Pravilniku o utvrđivanju i vođenju registra budžetskih korisnika u FBiH.</t>
  </si>
  <si>
    <t>Donijeti Plan integriteta i plan djelovanja Parlamenta FBiH za borbu protiv korupcije.</t>
  </si>
  <si>
    <t>Obračun plaća za izabrane dužnosnike koji su dužnost obavljali profesionalno vršiti na osnovu prethodno sačinjene evidencije o radnom vremenu (šiht liste) koju je potpisalo ovlašteno lice, u skladu sa Zakonom o plaćama i naknadama u organima vlasti FBiH i ostalim provedbenim propisima.</t>
  </si>
  <si>
    <t>Preispitati pravo na naknadu za odvojeni život od porodice, zakup stana i troškove smještaja izabranim dužnosnicima Doma naroda koji ostvaruju pravo na stalno mjesečno novčano primanje (paušal) na kantonalnom nivou vlasti.</t>
  </si>
  <si>
    <t>Ocjenjivanje državnih službenika i namještenika u Parlamentu FBiH vršiti u skladu s odredbama Zakona o državnoj službi u FBiH, Pravilnika o ocjenjivanju rada državnih službenika u organima državne službe u FBiH i Zakona o namještenicima u organima državne službe u FBiH.</t>
  </si>
  <si>
    <t>Obračun poreza i doprinosa na naknade nastale po osnovu nesamostalne djelatnosti vršiti na način propisan Zakonom o porezu na dohodak i Zakona o doprinosima.</t>
  </si>
  <si>
    <t>Naknadu za rad zaposlenicima u komisijama isplaćivati isključivo ukoliko se zadaci obavljaju izvan radnog vremena i za poslove koji nisu dio redovnih poslova zaposlenika.</t>
  </si>
  <si>
    <t>Za obavljanje poslova utvrđenih Pravilnikom o unutrašnjoj organizaciji angažovanje izvršilaca vršiti u skladu sa Zakonom o državnoj službi u FBiH.</t>
  </si>
  <si>
    <t>Odobrena sredstva za rad klubova naroda i klubova zastupnika političkih stranaka koristiti za njihovu neposrednu aktivnost u Parlamentu FBiH, u skladu s Poslovnikom o radu Doma naroda i Poslovnikom o radu Predstavničkog doma.</t>
  </si>
  <si>
    <t>Donijeti procedure za raspodjelu tekućih transfera, sa utvrđenim kriterijima u cilju osiguranja transparentnosti u skladu sa Zakonom o budžetima u FBiH.</t>
  </si>
  <si>
    <t>Uskladiti procedure za podnošenje inicijativa za donošenje zakona u poslovnicima o radu domova Parlamenta FBiH, kako bi se mogli razmatrati u oba doma Parlamenta FBiH, u skladu s Ustavom FBiH.</t>
  </si>
  <si>
    <t>Postupke javnih nabavki provoditi kao jedinstven ugovorni organ Parlament FBiH  i osigurati principe efikasnosti i ekonomičnosti, u skladu sa Zakonom o budžetima u FBiH.</t>
  </si>
  <si>
    <t>Zakup parking prostora ugovoriti u skladu s odlukom o korištenju parkinga, na osnovu realnih potreba.</t>
  </si>
  <si>
    <t>Osigurati realizaciju ugovora za usluge projekta uspostavljanja sistema finansijskog upravljanja i kontrole.</t>
  </si>
  <si>
    <t xml:space="preserve">01-02-06-11-1-2020-3/20 </t>
  </si>
  <si>
    <t>Predsjednik i potpredsjednici FBiH trebaju organizovati  jedinstvenu i funkcionalnu unutrašnju organizaciju i sistematizaciju radnih mjesta u skladu sa zakonskim i drugim propisima</t>
  </si>
  <si>
    <t xml:space="preserve">Uspostaviti finansijsko upravljanje i kontrolu u dijelu kontrolnog okruženja, upravljanja rizicima i kontrolnih aktivnosti, shodno Zakonu o finansijskom upravljanju i kontroli u javnom sektoru u FBiH i podzakonskim propisima koji regulišu ovu oblast. </t>
  </si>
  <si>
    <t>Poduzeti aktivnosti prema Federalnom ministarstvu finansija da se u skladu sa pravnim statusom Predsjednika i potpredsjednika FBiH izvrši usklađivanje registra budžetskih korisnika Budžeta FBiH.</t>
  </si>
  <si>
    <t>Prilikom sačinjavanja računovodstvenih izvještaja u kolone koje se odnose na planirane pozicije unositi podatke u skladu sa odredbama člana 7. Pravilnika o finansijskom izvještavanju i godišnjem obračunu budžeta u FBiH.</t>
  </si>
  <si>
    <t>Poreze i doprinose na naknade za rad zaposlenika u komisijama obračunavati kao oporezivi prihod od nesamostalne djelatnosti, u skladu s važećim propisima</t>
  </si>
  <si>
    <t>Ugovore o djelu zaključivati samo za obavljanje jednokratnih poslova koji traju određeno vrijeme, s jasno definisanim predmetima, u skladu sa zakonskim i drugim propisima.</t>
  </si>
  <si>
    <t>Utvrditi kriterije za raspodjelu tekućih transfera u skladu sa kojim će se vršiti vrednovanje, rangiranje i izbor korisnika sredstava.</t>
  </si>
  <si>
    <t>Uspostaviti adekvatan nadzor nad namjenskim utroškom sredstava tekućih transfera.</t>
  </si>
  <si>
    <t>Poduzeti aktivnosti na rješavanju statusa vozila evidentiranog na poziciji „oprema van upotrebe“.</t>
  </si>
  <si>
    <t>Planove javnih nabavki i izvještavanje o postupcima javnih nabavki objavljivati u skladu sa Zakonom o javnim nabavkama, a ugovore zaključivati na osnovu cijena datih u najpovoljnijoj ponudi;</t>
  </si>
  <si>
    <t xml:space="preserve">Postupke javnih nabavki provoditi kao jedinstveni ugovori organ – Predsjednik i potpredsjednici FBiH – i osigurati principe efikasnosti i ekonomičnosti, u skladu sa Zakonom o budžetima u FBiH. </t>
  </si>
  <si>
    <t>01-02-06-11-1-2072-8/20</t>
  </si>
  <si>
    <t>Urediti status Generalnog sekretarijata u skladu s odredbama Zakona o Vladi FBiH kako bi imao svojstvo pravnog lica.</t>
  </si>
  <si>
    <t xml:space="preserve">Definisati radnopravni status ministara Vlade FBiH kako bi prava iz radnog odnosa ostvarili u ministarstvu koje predstavljaju, kojim rukovode i za čiji rad su odgovorni, u skladu sa Zakonom o organizaciji organa uprave u FBiH. </t>
  </si>
  <si>
    <t>Preispitati nadležnost Jedinice za internu reviziju u odnosu na odredbe Pravilnika o kriterijima za uspostavljanje jedinice za internu reviziju u javnom sektoru, te u skladu s tim, uspostaviti funkcionalnu jedinicu za internu reviziju.</t>
  </si>
  <si>
    <t>Postupati u skladu s članom 34. Poslovnika o radu Vlade FBiH kako bi materijali bili sačinjeni u obliku i na način propisan odredbama Poslovnika.</t>
  </si>
  <si>
    <t>Poduzeti aktivnosti da se primljene žalbe rješavaju u roku propisanom Zakonom u upravnom postupku u FBiH kako bi se ispoštovale obaveze Vlade FBiH utvrđene Zakonom o reviziji privatizacije državnog kapitala u privrednim društvima i bankama.</t>
  </si>
  <si>
    <t xml:space="preserve">S korisnicima sredstava regulisati međusobna prava i obaveze u cilju osiguranja adekvatnog nadzora nad utroškom sredstava dodijeljenih iz tekuće rezerve Vlade FBiH. </t>
  </si>
  <si>
    <t xml:space="preserve">Raspodjelu tekuće rezerve Premijera i zamjenika premijera Vlade FBiH vršiti na transparentan način, te osigurati nadzor nad utroškom doznačenih sredstava. </t>
  </si>
  <si>
    <t>Sačiniti izvještaj o realizaciji strateških ciljeva, utvrđenih Strategijom za borbu protiv korupcije 2016–2019. godine i Akcionim planom za provođenje Strategije za borbu protiv korupcije 2016–2019. godine.</t>
  </si>
  <si>
    <t>Poreze i doprinose na naknade za rad zaposlenika u komisijama obračunavati kao oporezivi prihod od nesamostalne djelatnosti, u skladu s važećim propisima.</t>
  </si>
  <si>
    <t>Utvrditi ujednačenu/unificiranu formu izvještavanja za političke partije i koalicije  i vršiti nadzor nad namjenskim utroškom transfera „Za političke stranke i koalicije“.</t>
  </si>
  <si>
    <t>01-02-06-11-1-2021-6/20</t>
  </si>
  <si>
    <t>Uspostaviti sistem internih kontrola u skladu sa Zakonom o finansijskom upravljanju i kontroli u javnom sektoru u FBiH, u dijelu procjene rizika, sačinjavanja registra rizika, strategije upravljanja rizicima i mape procesa.</t>
  </si>
  <si>
    <t>Jedinicu za internu reviziju popuniti adekvatnim brojem zaposlenih, u skladu s Pravilnikom o unutrašnjoj organizaciji, s ciljem uspostavljanja funkcionalne interne revizije.</t>
  </si>
  <si>
    <t>U budžetskom zahtjevu planirati prihode Ministarstva u skladu s instrukcijom Federalnog ministarstva finansija.</t>
  </si>
  <si>
    <t>Zalihe matičnih knjiga i obrazaca i odjeće i obuće na kraju obračunskog perioda evidentirati na odgovarajućim bilansnim pozicijama, u skladu s Računovodstvenim politikama za federalne budžetske korisnike i trezor.</t>
  </si>
  <si>
    <t>Za obavljanje poslova utvrđenih Pravilnikom o unutrašnjoj organizaciji angažovanje izvršilaca vršiti u skladu sa Zakonom o državnoj službi u FBiH i Zakonom o namještenicima u organima državne službe u FBiH.</t>
  </si>
  <si>
    <t>Pravilnik o unutrašnjoj organizaciji Ministarstva uskladiti sa zakonskim i drugim propisima, kako bi se uspostavila odgovarajuća organizacijska struktura koja osigurava uspješno i efikasno obavljanje poslova</t>
  </si>
  <si>
    <t>01-02-06-11-1-2022-6/20</t>
  </si>
  <si>
    <t>prilikom organizacije rada Ministarstva osigurati razdvajanje dužnosti planiranja, provođenja postupaka javnih nabavki, te obavljanja interne revizije, s ciljem unapređenja sistema internih kontrola</t>
  </si>
  <si>
    <t>potrebno je staviti van snage odluku o formiranju Tima za internu reviziju</t>
  </si>
  <si>
    <t>poduzeti aktivnosti na popunjavanju radnih mjesta u Jedinici za internu reviziju, s ciljem uspostave funkcije interne revizije u skladu sa Zakonom o internoj reviziji u javnom sektoru u FBiH i Pravilnikom o unutrašnjoj organizaciji</t>
  </si>
  <si>
    <t>izvršiti analizu unutrašnjih organizacija federalnih ministarstava i drugih tijela federalne uprave s ciljem unapređenja njihovog rada i organizacije i efikasnog rukovođenja, u skladu sa zaključkom Vlade FBiH</t>
  </si>
  <si>
    <t>uspostaviti suštinsku kontrolu i praćenje realizacije zaključenog ugovora o pružanju usluga iznajmljivanja softvera za elektronski nadzor osuđenih osoba za potrebe Ministarstva i kazneno-popravnih zavoda FBiH</t>
  </si>
  <si>
    <t>tekuću rezervu u Godišnjem izvještaju o izvršenju budžeta iskazivati na poziciji rashoda na koju se odnosi</t>
  </si>
  <si>
    <t>internim aktom urediti postupak odabira i imenovanje članova komisija, s ciljem osiguranja transparentnosti njihovog odabira, u skladu sa zakonskim i ostalim propisima</t>
  </si>
  <si>
    <t>osigurati dokumentaciju kojom se dokazuje da imenovani članovi komisija ispunjavaju uslove utvrđene zakonskim propisima</t>
  </si>
  <si>
    <t>preispitati formiranje radnih tijela i komisija koje se finansiraju iz budžeta, u koje su imenovani zaposlenici Ministarstva</t>
  </si>
  <si>
    <t>obračun poreza i doprinosa na naknade nastale po osnovu nesamostalne djelatnosti za zaposlenike Ministarstva vršiti na način propisan Zakonom o porezu na dohodak, Zakonom o doprinosima i njihovim provedbenim aktima</t>
  </si>
  <si>
    <t>za obavljanje poslova utvrđenih Pravilnikom o unutrašnjoj organizaciji angažovanje izvršilaca vršiti u skladu sa Zakonom o državnoj službi u FBiH</t>
  </si>
  <si>
    <t>izvršiti analizu troškova nastalih izdavanjem časopisa „Pravna misao“ i uskladiti troškove izrade sa ostvarenim prihodima, kako bi oni predstavljali osnovu za isplatu naknada za izdavanje časopisa</t>
  </si>
  <si>
    <t>plan javnih nabavki sačinjavati na način da daje jasne i precizne podatke o broju i procijenjenoj vrijednosti postupaka javnih nabavki koje će se provoditi</t>
  </si>
  <si>
    <t>tendersku dokumentaciju sačinjavati na način da sadrži sve informacije, shodno članu 53. Zakona o javnim nabavkama</t>
  </si>
  <si>
    <t>preporučujemo da se izvrši ispitivanje tržišta i analiza ekonomske opravdanosti kupovine elektronskih narukvica, uzimajući u obzir visinu godišnjih izdvajanja iz budžetskih sredstava za njihovo iznajmljivanje</t>
  </si>
  <si>
    <t>potrebno je u postupku ocjene dostavljenih ponuda dobavljača odbacivati zahtjeve za sudjelovanje i ponude u slučaju kada ne ispunjavaju zahtjeve iz tenderske dokumentacije, kao što je propisano članom 68. Zakona o javnim nabavkama</t>
  </si>
  <si>
    <t>01-02-06-11-1-2073-6/20</t>
  </si>
  <si>
    <t>Preispitati odredbe Pravilnika o unutarnjem ustrojstvu u dijelu utvrđenog broja potrebnih izvršitelja, uvažavajući zakonski dane nadležnosti Ministarstvu.</t>
  </si>
  <si>
    <t>Nadzor nad provođenjem mjera i preporuka za poboljšanje integriteta i izvješćivanje o rezultatima provođenja Plana integriteta vršiti sukladno Odluci o usvajanju Plana integriteta.</t>
  </si>
  <si>
    <t>Kod proračunskog planiranja dosljedno se pridržavati odredbi Zakona o proračunima u FBiH i blagovremeno poduzimati aktivnosti na izmjenama i dopunama Proračuna FBiH.</t>
  </si>
  <si>
    <t>Poduzeti aktivnosti prema proračunskim korisnicima da se sukladno njihovom pravnom statusu izvrši usklađivanje registra proračunskih korisnika proračuna u FBiH s Pravilnikom o utvrđivanju i načinu vođenja registra proračunskih korisnika proračuna u FBiH.</t>
  </si>
  <si>
    <t>Rješavanje po žalbama izjavljenim na upravne akte prvostupanjskih organa obavljati u roku definiranom člankom 76. Zakona o poreznoj upravi FBiH.</t>
  </si>
  <si>
    <t>Izvršiti nadogradnju postojeće aplikacije za obračun plaća i naknada, u dijelu obračuna naknada po temelju angažmana u povjerenstvima, kako bi se na ove naknade mogao primijeniti obračun poreza i doprinosa za oporezive prihode od nesamostalne djelatnosti, i osigurati njihovo evidentiranje u okviru odgovarajućeg sintetičkog konta.</t>
  </si>
  <si>
    <t>Sukladno utvrđenim nadležnostima, poduzeti aktivnosti s Federalnim ministarstvom rada i socijalne politike u dijelu usklađivanja zakonske regulative i ostalih provedbenih propisa, reguliranja evidentiranja prihoda i rashoda namijenjenih za isplatu mirovina i rad Zavoda za mirovinsko i invalidsko osiguranje i izvješćivanja.</t>
  </si>
  <si>
    <t>Osigurati evidentiranje realiziranih proračunskih sredstava za financiranje prava utvrđenih člankom 129. Zakona o mirovinskom i invalidskom osiguranju.</t>
  </si>
  <si>
    <r>
      <t>U suradnji s Federalnim ministarstvom rada i socijalne politike i Vladom FBiH riješiti pitanje međusobnih obveza i potraživanja nastalih u ranijem razdoblju po temelju isplaćenih mirovina po povoljnijim uvjetima, koje su isplaćene iz sredstava doprinosa, a trebalo ih je osigurati iz Proračuna</t>
    </r>
    <r>
      <rPr>
        <i/>
        <sz val="10"/>
        <color theme="1"/>
        <rFont val="Calibri"/>
        <family val="2"/>
        <charset val="238"/>
        <scheme val="minor"/>
      </rPr>
      <t xml:space="preserve"> </t>
    </r>
    <r>
      <rPr>
        <sz val="10"/>
        <color theme="1"/>
        <rFont val="Calibri"/>
        <family val="2"/>
        <charset val="238"/>
        <scheme val="minor"/>
      </rPr>
      <t>FBiH.</t>
    </r>
  </si>
  <si>
    <t>Izvršiti popunjavanje odgovarajućeg broja izvršitelja u SHJ shodno Pravilniku o unutarnjem ustrojstvu, s ciljem uspostave unutarnje revizije i sustava financijskog upravljanja i kontrole u javnom sektoru na svim razinama vlasti u FBiH, sukladno Zakonu o unutarnjoj reviziji u javnom sektoru u FBiH, Zakonu o financijskom upravljanju i kontroli u javnom sektoru u FBiH i drugim propisima.</t>
  </si>
  <si>
    <t>Ocjenjivanje državnih službenika i namještenika vršiti u rokovima i na način utvrđen Zakonom o državnoj službi u FBiH, Zakonom o namještenicima u organima državne službe u FBiH i Pravilnikom o ocjenjivanju rada državnih službenika u organima državne službe FBiH.</t>
  </si>
  <si>
    <t>Poreze i doprinose na naknade za rad zaposlenika u povjerenstvima obračunavati kao oporezivi prihod od nesamostalne djelatnosti, sukladno važećim propisima.</t>
  </si>
  <si>
    <t>Angažiranje zaposlenika na poslovima utvrđenim Pravilnikom o unutarnjem ustrojstvu vršiti sukladno važećim propisima.</t>
  </si>
  <si>
    <t>Propisati mjerljive kriterije za vrednovanje projekata koji se financiraju iz tekućih transfera i dokumentaciju koja je dokaz ispunjenosti kriterija, u cilju objektivnog bodovanja.</t>
  </si>
  <si>
    <t>Sredstva tekućih transfera odobravati ako je potvrđeno da su prethodno doznačena sredstva utrošena za utvrđene namjene, sukladno članku 57. Zakona o proračunima u FBiH, a za konstatirani nezakoniti i/ili nenamjenski utrošak proračunskih sredstava poduzimati sve zakonom propisane radnje radi njihovog povrata na JRR FBiH, shodno članku 46. stav 2. Zakona o proračunima u FBiH.</t>
  </si>
  <si>
    <t>Definirati obvezu nadzora nad radom interresornog Povjerenstva za dodjelu sredstava općinama i gradovima iz Proračuna FBiH, te prije predlaganja Vladi FBiH odluke o raspodjeli sredstava ostvariti nadzor nad radom interresornog Povjerenstva.</t>
  </si>
  <si>
    <t>Utvrditi točan iznos duga, zaduženja i ostalih obveza, kao i potraživanja Federalnog ministarstva obrane, Vojske FBiH i Obavještajno-sigurnosne službe FBiH.</t>
  </si>
  <si>
    <t>Procijeniti stvarni iznos realiziranih usluga i, prema konstatiranom, izvršiti odgovarajuća knjigovodstvena evidentiranja, a u slučaju nemogućnosti izvršenja, poduzeti aktivnosti na raskidu Ugovora sukladno članku 12. Ugovora.</t>
  </si>
  <si>
    <t>Redovitim godišnjim popisom utvrditi stvarno stanje sredstava i obveza, usuglasiti knjigovodstveno sa stvarnim stanjem i provesti potrebna knjigovodstvena evidentiranja za utvrđene razlike, kako je propisano odredbama Zakona o računovodstvu i reviziji u FBiH, Uredbe o računovodstvu proračuna u FBiH i Pravilnika o knjigovodstvu proračuna u FBiH.</t>
  </si>
  <si>
    <t>Utvrditi status opreme koja je dana na revers u ranijem razdoblju i, sukladno konstatiranom, poduzeti odgovarajuće aktivnosti.</t>
  </si>
  <si>
    <t>Temeljne elemente zaključenih ugovora nakon provedenih javnih nabava objavljivati sukladno članku 75. Zakona o javnim nabavama.</t>
  </si>
  <si>
    <t>Poduzeti sve zakonom propisane radnje za naplatu potraživanja, a potraživanja starija od šest mjeseci evidentirati na poziciji sumnjivih i spornih, sukladno članku 46. Zakona o proračunima u FBiH i Računovodstvenim politikama za federalne proračunske korisnike i riznicu.</t>
  </si>
  <si>
    <t>Usuglašavanje potraživanja po vanjskom dugu, koja su prenesena na krajnje korisnike kredita, provoditi sukladno članku 23. Zakona o računovodstvu i reviziji u FBiH.</t>
  </si>
  <si>
    <t>Postupiti po prijedlogu Povjerenstva za popis obveza i potraživanja u Riznici kako bi se izvršilo zatvaranje razgraničenja.</t>
  </si>
  <si>
    <t>Poduzeti aktivnosti kako bi se obveze po kreditu JP „Vodovod“ d.o.o. Mostar tretirale sukladno zaključenom supsidijarnom kreditnom ugovoru i evidentirala potraživanja od krajnjeg korisnika sukladno Računovodstvenim politikama za federalne proračunske korisnike i riznicu i Naputku o planiranju i računovodstvenom evidentiranju vanjskog duga FBiH u Glavnoj knjizi riznice.</t>
  </si>
  <si>
    <r>
      <t>Izvršiti evidentiranje isplaćenih sredstava za potraživanja po kreditu Vlade Kraljevine Španjolske u Glavnoj knjizi riznice, na odgovarajućim bilančnim pozicijama, sukladno Pravilniku o knjigovodstvu proračuna u FBiH.</t>
    </r>
    <r>
      <rPr>
        <i/>
        <sz val="10"/>
        <color theme="1"/>
        <rFont val="Calibri"/>
        <family val="2"/>
        <charset val="238"/>
        <scheme val="minor"/>
      </rPr>
      <t xml:space="preserve"> </t>
    </r>
  </si>
  <si>
    <t>Poduzeti aktivnosti, sukladno utvrđenim nadležnostima, prema JP „Željeznice FBiH“ s ciljem naplate sredstava koje je FBiH otplatila umjesto javnog poduzeća.</t>
  </si>
  <si>
    <t>Izraditi detaljne specifikacije zahtjeva za izmjene i dorade postojećih izvješća koja se kreiraju iz ISFU-a.</t>
  </si>
  <si>
    <t>Izraditi i usvojiti strateški plan IT razvoja kako bi se na sustavan način pristupilo razvoju informacijskih tehnologija u Ministarstvu i osigurala adekvatna IT podrška, sukladno poslovnim ciljevima.</t>
  </si>
  <si>
    <r>
      <t>Okončati preostale aktivnosti implementacije projekta informatizacije evidencija i zamijeniti desktop aplikacije.</t>
    </r>
    <r>
      <rPr>
        <i/>
        <sz val="10"/>
        <color theme="1"/>
        <rFont val="Calibri"/>
        <family val="2"/>
        <charset val="238"/>
        <scheme val="minor"/>
      </rPr>
      <t xml:space="preserve">    </t>
    </r>
  </si>
  <si>
    <t>Poduzeti aktivnosti na odgovarajućem praćenju i izvješćivanju o implementaciji razvojno-investicijskih projekata i osigurati mehanizme za efikasniju kontrolu nad njima, u cilju blagovremene realizacije projekata.</t>
  </si>
  <si>
    <t>Prema utvrđenim nadležnostima, potrebno je poduzeti aktivnosti u cilju definiranja knjigovodstvenog evidentiranja, financijskog izvješćivanja i godišnjeg obračuna za razvojno-investicijske projekte, sukladno Zakonu o računovodstvu i reviziji u FBiH, a koji se realiziraju putem posebnih transakcijskih namjenskih računa.</t>
  </si>
  <si>
    <t>01-02-06-11-1-2023-6/20</t>
  </si>
  <si>
    <t>Donijeti strategiju upravljanja rizicima i uspostaviti registar rizika, kako to nalažu odredbe Zakona o financijskom upravljanju i kontroli u javnom sektoru u FBiH.</t>
  </si>
  <si>
    <t>U skladu s Pravilnikom o unutarnjem ustrojstvu uspostaviti Jedinicu za unutarnju reviziju, sukladno važećoj zakonskoj regulativi.</t>
  </si>
  <si>
    <t>Sukladno članku 33. Zakona o korištenju obnovljivih izvora energije i efikasne  kogeneracije poduzeti aktivnosti  prema Operatoru za OIEiEK kako bi izvršavao obveze utvrđene ovim Zakonom i Uredbom o poticanju proizvodnje električne energije iz obnovljivih izvora energije i učinkovite kogeneracije i određivanju naknade za poticanje.</t>
  </si>
  <si>
    <t>Obračun poreza i doprinosa na naknade za rad zaposlenika, nastalih temeljem nesamostalne djelatnosti, vršiti sukladno važećim propisima.</t>
  </si>
  <si>
    <t>Preispitati opravdanost dodjele subvencija za uplatu doprinosa za obvezno mirovinsko osiguranje pravnim osobama koje ne vrše  obračun i uplatu doprinosa u trenutku isplate plaća, sukladno Zakonu o doprinosima.</t>
  </si>
  <si>
    <t>Zahtjeve gospodarskih društava za subvencije uplate doprinosa, koji nisu dostavili potvrde Porezne uprave FBiH o izmirenju preostalih doprinosa, ocijeniti formalno neispravnim i odbaciti, kako je to predviđeno programima utroška sredstava.</t>
  </si>
  <si>
    <t>Sukladno programima utroška i zaključenim ugovorima, od Federalnog zavoda za MIO zatražiti povrat doznačenih sredstava za gospodarska društva koja nisu u definiranom roku dostavila dokaz o namjenskom utrošku sredstava.</t>
  </si>
  <si>
    <t>Preispitati kriterije na osnovu kojih se vrši ocjena formalne ispravnosti zahtjeva za Subvencije javnim poduzećima iz oblasti namjenske industrije.</t>
  </si>
  <si>
    <t>01-02-06-11-1-2024-6/20</t>
  </si>
  <si>
    <t>uspostaviti i implementirati sistem internih kontrola prema COSO modelu, u skladu s Zakonom o finansijskom upravljanju i kontroli u javnom sektoru u FBiH i Pravilnikom o provođenju finansisjkog upravljanja i kontrole u javnom sektoru u FBiH.</t>
  </si>
  <si>
    <t>godišnji izvještaj o radu interne  revizije sačiniti i dostaviti nadležnim institucijama, u skladu sa Zakonom o internoj reviziji u javnom sektoru u FBiH.</t>
  </si>
  <si>
    <t>preispitati opravdanost visine cijene utvrđene Pravilnikom o ispitivanju ispušnih plinova motornih vozila (EKO test) u stanicama za tehnički pregled vozila.</t>
  </si>
  <si>
    <t>ocjenjivanje državnih službenika i namještenika vršiti u skladu sa odredbama Zakona o državnoj službi u FBiH i Zakona o namještenicima u organima državne službe u FBiH.</t>
  </si>
  <si>
    <t>obračun poreza i doprinosa na naknade nastale po osnovu nesamostalne djelatnosti vršiti na način propisan Zakonom o porezu na dohodak i Zakonom o doprinosima.</t>
  </si>
  <si>
    <t>za obavljanje poslova utvrđenih Pravilnikom o unutrašnjoj organizaciji angažovanje  izvršilaca vršiti u skladu sa Zakonom o državnoj službi u FBiH.</t>
  </si>
  <si>
    <t>poduzeti aktivnosti prema JP "Željeznice FBiH" d.o.o. Sarajevo na izradi petogodišnjeg plana finansijskih sredstava, koji je uz Godišnji plan poslovanja, osnova za utvrđivanje elemenata vezanih za obavljanje i finansiranje poslova održavanja željezničke infrastrukture.</t>
  </si>
  <si>
    <t>planiranje kapitalnog transfera za izgradnju autocesta i brzih cesta vršiti u skladu s Zakonom o budžetima u FBiH, na osnovu relevantne dokumentacije i samo za projekte spremne za realizaciju.</t>
  </si>
  <si>
    <t>poduzeti sve zakonom propisane  radnje na naplati potraživanja i povratu pozajmica datih JP "Željeznice FBiH" d.o.o. Sarajevo.</t>
  </si>
  <si>
    <t>riješiti status izvršenih ulaganja i implementacije projekta izgradnje pristana i gradske marine u Neumu i odgovornost nadležnih osoba za nju</t>
  </si>
  <si>
    <t>usaglasiti vrijednosti projekata iz nadležnosti Ministarstva koji se finansiraju iz kreditnih i grant sredstava sa iznosima iskazanim u Programu javnih investicija FBiH.</t>
  </si>
  <si>
    <t>01-02-06-11-1-2028-6/20</t>
  </si>
  <si>
    <t>Uspostaviti sistem internih kontrola prema COSO modelu, u dijelu donošenja Strategije upravljanja rizicima, Mape procesa, registra rizika i vršenja procjene rizika po procesima poslovanja, u skladu sa Zakonom o finansijskom upravljanju i kontroli u javnom sektoru u FBiH;</t>
  </si>
  <si>
    <t>Uspostaviti Jedinicu za internu reviziju sa odgovarajućim brojem zaposlenih, u skladu sa Pravilnikom o unutrašnjoj organizaciji i Zakonom o internoj reviziji u javnom sektoru u FBiH.</t>
  </si>
  <si>
    <t>U postupku sačinjavanja i predlaganja listi lijekova pregovarati s proizvođačima prilikom utvrđivanja veleprodajnih cijena svih lijekova, u skladu sa Pravilnikom o cijenama i listama lijekova obaveznog zdravstvenog osiguranja i lijekova u bolnicama.</t>
  </si>
  <si>
    <t>Obavljati farmakoekonomske analize kako bi se potvrdila ekonomska opravdanost primjene lijeka (trošak – korist) prilikom proširivanja Liste lijekova Fonda solidarnosti, a naročito originalnim lijekovima (originatori i biološki lijekovi);</t>
  </si>
  <si>
    <t>Donijeti nedostajuća stručno-medicinska uputstva za nove lijekove i izvršiti reviziju postojećih uputstava, koja predstavljaju kriterije na osnovu kojih rade Komisije za utvrđivanje prava korištenja osiguranih lica na lijekove sa posebnim režimom propisivanja sa Liste Fonda solidarnosti;</t>
  </si>
  <si>
    <t>Metodologijom o načinu izrade i postupku revizije federalnih listi lijekova propisati način praćenja primjene korištenih lijekova sa Liste lijekova Fonda solidarnosti na osnovu kojih je potrebno vršiti monitoring i evaluaciju terapijskog liječenja, u skladu sa članom 24. Pravilnika o izboru i korištenju lijekova Fonda solidarnosti;</t>
  </si>
  <si>
    <t>Propisati način izbora članova komisija za sačinjavanje sve tri Liste lijekova u FBiH, uz objavu rješenja o imenovanju u Službenim novinama, u cilju povećanja transparentnosti u radu, u skladu sa članom 4. Zakona o organizaciji organa uprave u FBiH;</t>
  </si>
  <si>
    <r>
      <t>Vladi FBiH predložiti imenovanje stalnog Upravnog odbora Federalnog zavoda zdravstvenog osiguranja i reosiguranja, u skladu sa članom 102. Zakona o zdravstvenom osiguranju;</t>
    </r>
    <r>
      <rPr>
        <sz val="10"/>
        <color rgb="FF7B7B7B"/>
        <rFont val="Calibri"/>
        <family val="2"/>
        <charset val="238"/>
        <scheme val="minor"/>
      </rPr>
      <t xml:space="preserve"> </t>
    </r>
  </si>
  <si>
    <t>Poduzeti zakonske aktivnosti prema Federalnom ministarstvu finansija, Vladi FBiH i Parlamentu FBiH u dijelu osiguranja pripadajućeg zakonskog iznosa sredstava za finansiranje Fonda solidarnosti, u cilju osiguranja ravnopravnog položaja svih osiguranih lica i pružanja prava liječenja pacijentima u propisanom obimu, u skladu sa članovima 11., 82. i 110. Zakona o zdravstvenom osiguranju;</t>
  </si>
  <si>
    <t>U saradnji sa Federalnim ministarstvom finansija pravilno evidentirati i usaglašavati vlastite prihode, a prije sačinjavanja finansijskih izvještaja;</t>
  </si>
  <si>
    <t>Poreze i doprinose na naknade za rad zaposlenika u komisijama obračunavati kao oporezivi prihod od nesamostalne djelatnosti, u skladu sa  važećim propisima;</t>
  </si>
  <si>
    <t>Internim aktom ograničiti broj komisija u kojim mogu učestvovati uposlenici Ministarstva i maksimalni iznos naknade koji mogu ostvariti na godišnjem nivou u cilju ujednačavanja cijene rada u komisijama u odnosu na redovni rad i stvaranja prostora za efikasnije obavljanje svih redovnih poslova i zadataka;</t>
  </si>
  <si>
    <t>U postupku obavljanja nadzora nad namjenskim utroškom sredstava tekućih transfera koji se realizuju preko Federalnog zavoda zdravstvenog osiguranja i reosiguranja navesti probleme, te dati prijedlog mjera i aktivnosti za njihovo rješavanje.</t>
  </si>
  <si>
    <t xml:space="preserve">Ugovorima o utrošku sredstava tekućeg transfera za sanaciju zdravstvenih ustanova bliže propisati namjenu korištenja budžetskih sredstava u cilju vršenja nadzora nad namjenskim trošenjem; </t>
  </si>
  <si>
    <t>Osigurati da se izvještaji o radu i poslovanju univerzitetsko-kliničkih bolnica dostavljaju na službeno postupanje Parlamentu FBiH</t>
  </si>
  <si>
    <t>Poduzeti aktivnosti kako bi se posebnim ugovorom uredili međusobni odnosi, u smislu regulisanja prava, obaveza i odgovornosti između osnivača, Federacije BiH i kantona, nad univerzitetsko-kliničkim bolnicama;</t>
  </si>
  <si>
    <t>Izvijestiti Vladu FBiH o neizmirenim obavezama po osnovu korištenja karantinskog smještaja prema pravnim subjektima na područjima Sarajevskog i Zeničko-dobojskog kantona, sa prijedlogom načina izmirenja istih;</t>
  </si>
  <si>
    <t xml:space="preserve">Uspostaviti knjigovodstvene evidencije i finansijsko izvještavanje za Hitni projekat COVID 19, u skladu sa Zakonom o računovodstvu i reviziji u FBiH i Pravilnikom o finansijskom izvještavanju i godišnjem obračunu budžeta u FBiH.
</t>
  </si>
  <si>
    <t>01-02-06-11-1-2026-5/20</t>
  </si>
  <si>
    <t>Uspostaviti sustav unutarnjih kontrola sukladno Zakonu o financijskom upravljanju i kontroli u javnom sektoru u FBiH u dijelu sačinjavanja mape procesa, strategije upravljanja rizicima i uspostavljanja registra rizika.</t>
  </si>
  <si>
    <t>Poduzeti aktivnosti na unapređenju softvera kako bi se potpisnicima Protokola osiguralo korištenje podataka iz informacijskog sustava.</t>
  </si>
  <si>
    <t>Poduzeti aktivnosti kako bi informacijski sustav za nadzor i kontrolu  i uspostavljene evidencije u Ministarstvu pružale pouzdane i ažurne informacije za korisnike o prometu i stanju naftnih derivata.</t>
  </si>
  <si>
    <t xml:space="preserve">Donijeti unutarnji akt kojim bi se uredile procedure za obavljanje poslova iz nadležnosti Ministarstva kao kontrolnog organa u primjeni Pravilnika o načinu evidentiranja i kontroli prometa naftnih derivata putem ugrađene opreme na benzinskim postajama u FBiH. </t>
  </si>
  <si>
    <t xml:space="preserve">Sukladno nadležnostima, sačiniti izvješće o postignutim rezultatima na realizaciji Akcijskog plana za realizaciju projekta „Razvoj trgovine i domaćeg tržišta u FBiH“ radi ocjene provedbe ciljeva i mjera koje su postavljene prilikom izrade Projekta. </t>
  </si>
  <si>
    <t>Sačinjavati Trogodišnji plan rada sukladno članku 11. Uredbe o trogodišnjem i godišnjem planiranju rada, monitoringu i izvješćivanju u FBiH.</t>
  </si>
  <si>
    <t>Uplaćene i evidentirane prihode Ministarstva u glavnoj knjizi  iskazivati u Godišnjem izvješću o izvršenju proračuna i Računu prihoda i rashoda.</t>
  </si>
  <si>
    <t>Obračun pripadajućih poreza i doprinosa na naknade za rad zaposlenika u povjerenstvima vršiti sukladno važećim zakonskim i ostalim propisima.</t>
  </si>
  <si>
    <t>Osigurati pravovremeno donošenje Plana javnih nabava, te ih provoditi sukladno Zakonu o javnim nabavama BiH i ostalim važećim propisima.</t>
  </si>
  <si>
    <t>01-02-06-11-1-2025-6/20</t>
  </si>
  <si>
    <t>Uspostaviti sistem internih kontrola u dijelu upravljanja rizicima, kontrolnih aktivnosti i nadzora nad uspostavljenim kontrolnim aktivnostima, te sačinjavati Godišnji izvještaj o funkcionisanju sistema finansijskog upravljanja i kontrole u skladu sa Zakonom o finansijskom upravljanju i kontroli u javnom sektoru u FBiH.</t>
  </si>
  <si>
    <t xml:space="preserve">Poduzeti aktivnosti prema ostalim nosiocima informacionog sistema kako bi se uspostavio  jedinstveni informacioni sistem (GIS) u skladu s Uredbom o sadržaju i nosiocima jedinstvenog informacionog sistema, metodologiji prikupljanja i obradi podataka, te jedinstvenim obrascima na kojima se vode evidencije. </t>
  </si>
  <si>
    <t>Planiranje poslova i potrebnih sredstava u okviru nadležnosti iz prostornog planiranja vršiti na osnovu odgovarajuće dokumentacije u svrhu njihove realizacije, uz potpun angažman svih zaposlenika Sektora za prostorno planiranje.</t>
  </si>
  <si>
    <t>Ocjenjivanje državnih službenika i namještenika vršiti u skladu sa Zakonom o državnoj službi u FBiH, Zakonom o namještenicima u organima državne službe u FBiH i Pravilnikom o ocjenjivanju rada državnih službenika u organima državne službe u FBiH.</t>
  </si>
  <si>
    <t>Poreze i doprinose na naknade za rad zaposlenika u komisijama i stručnim odborima obračunavati kao oporezivi prihod od nesamostalne djelatnosti, u skladu s važećim propisima.</t>
  </si>
  <si>
    <t>Angažovanje zaposlenika u komisijama vršiti u skladu s Uredbom o načinu osnivanja i utvrđivanju visine naknade za rad radnih tijela osnovanih od strane Vlade FBiH i rukovodilaca federalnih organa državne službe.</t>
  </si>
  <si>
    <t>Propisati mjerljive posebne kriterije za vrednovanje projekata koji se finansiraju iz tekućih transfera i dokumentaciju koja je dokaz ispunjenosti kriterija, u svrhu objektivnog bodovanja.</t>
  </si>
  <si>
    <t xml:space="preserve">Propisati mjerljive posebne kriterije za vrednovanje projekata koji se finansiraju iz kapitalnih transfera i dokumentaciju koja je dokaz ispunjenosti kriterija, u svrhu objektivnog bodovanja. </t>
  </si>
  <si>
    <t>Preispitati opravdanost planiranja i realizacije interventnih sredstava kod donošenja i usvajanja programa utroška sredstava tekućih i kapitalnih transfera, s obzirom na to da se ne koriste za hitne i nepredviđene izdatke, u skladu sa Zakonom o budžetima u FBiH i Zakonom o izvršavanju budžeta za godinu za koju se planira realizacija transfera.</t>
  </si>
  <si>
    <t>Odluke o dodijeljenim interventnim sredstvima objavljivati na internet-stranici Ministarstva u skladu sa Zakonom o izvršavanju Budžeta u FBiH.</t>
  </si>
  <si>
    <t>Ocijeniti učinke dodijeljenih tekućih i kapitalnih transfera korisnicima, kako bi se utvrdilo da li su ostvareni postavljeni ciljevi.</t>
  </si>
  <si>
    <t>Uspostaviti knjigovodstvene evidencije i finansijsko izvještavanje za razvojno-investicijske projekte u skladu sa Zakonom o računovodstvu i reviziji u FBiH i Pravilnikom o finansijskom izvještavanju i godišnjem obračunu budžeta u FBiH.</t>
  </si>
  <si>
    <t xml:space="preserve">01-02-06-11-1-2113-6/20 </t>
  </si>
  <si>
    <t>Donijeti strategiju upravljanja rizicima i mapu procesa, te uspostaviti registar rizika u skladu sa Zakonom o finansijskom upravljanju i kontroli u javnom sektoru.</t>
  </si>
  <si>
    <t>01-02-06-11-1-2113-6/21</t>
  </si>
  <si>
    <t>Uspostaviti internu reviziju u skladu sa Zakonom o internoj reviziji u javnom sektoru u FBiH i Pravilnikom o unutrašnjoj organizaciji.</t>
  </si>
  <si>
    <t>01-02-06-11-1-2113-6/22</t>
  </si>
  <si>
    <t xml:space="preserve">Isplate naknada za rad članovima komisija koji su zaposlenici Ministarstva vršiti u skladu sa Uredbom o načinu osnivanja i utvrđivanju visine naknade za rad radnih tijela osnovanih od strane Vlade FBiH. </t>
  </si>
  <si>
    <t>01-02-06-11-1-2113-6/23</t>
  </si>
  <si>
    <t xml:space="preserve">Obračun poreza i doprinosa na naknade nastale po osnovu nesamostalne djelatnosti vršiti na način propisan Zakonom o porezu na dohodak. </t>
  </si>
  <si>
    <t>01-02-06-11-1-2113-6/24</t>
  </si>
  <si>
    <t>Nadzor i kontrolu korisnika sredstava u fazi proizvodnje i fazi dodijeljenih poticajnih sredstava vrši u skladu sa Zakonom o novčanim podrškama u poljoprivredi i ruralnom razvoju.</t>
  </si>
  <si>
    <t>01-02-06-11-1-2113-6/25</t>
  </si>
  <si>
    <t>Uspostaviti evidenciju potraživanja od klijenata po osnovu povrata sredstava za poticaje i pratiti naplatu u skladu sa Zakonom o budžetima u FBiH i Računovodstvenim politikama za federalne budžetske korisnike i Trezor.</t>
  </si>
  <si>
    <t>01-02-06-11-1-2113-6/26</t>
  </si>
  <si>
    <t>Utvrditi status preostalih zahtjeva po Modelu ruralnog razvoja iz 2012. godine i Programu novčanih podrški za biljnu i animalnu proizvodnju, evidentiranih u vanbilansnoj evidenciji i u skladu sa utvrđenim, planirati potrebna sredstva za izmirenje.</t>
  </si>
  <si>
    <t>01-02-06-11-1-2113-6/27</t>
  </si>
  <si>
    <t xml:space="preserve">U skladu sa Pravilnikom o unutrašnjoj organizaciji i Uredbom o načinu i kriterijima za pripremu, izradu i praćenje realizacije programa javnih investicija u FBiH uspostaviti Sektor za upravljanje projektima. </t>
  </si>
  <si>
    <t>01-02-06-11-1-2113-6/28</t>
  </si>
  <si>
    <t>Uspostaviti knjigovodstvene evidencije i finansijsko izvještavanje za razvojno-investicijske projekte, u skladu sa Zakonom o računovodstvu i reviziji u FBiH.</t>
  </si>
  <si>
    <t>01-02-06-11-1-2114-7/20</t>
  </si>
  <si>
    <t>Uspostaviti internu reviziju, u skladu sa Zakonom o internoj reviziji u javnom sektoru u FBiH.</t>
  </si>
  <si>
    <t>Osigurati izvršenje utvrđenih rokova koji se odnose za izdavanja nalaza medicinskog vještačenja, u skladu s Ugovorom o obavljanju poslova medicinskog vještačenja zdravstvenog stanja sa Institutom za medicinsko vještačenje.</t>
  </si>
  <si>
    <t>U skladu sa Zakonom o prijevremenom povoljnijem penzionisanju boraca odbrambeno-oslobodilačkog rata izvršiti kontrolu zakonitosti preostalih korisnika prava kojima su izdata privremena rješenja.</t>
  </si>
  <si>
    <t>Sačiniti i dostaviti Vladi FBiH analizu troškova i efekat implementacije Zakona o provođenju kontrole zakonitosti korištenja prava iz oblasti BIZ-a za period od 2010. do 2020. godine.</t>
  </si>
  <si>
    <t>Osigurati kontinuirano provođenje upravno-finansijskog nadzora nad radom Fondacije za pružanje pomoći u rješavanju stambenih pitanja pripadnika boračkih populacija.</t>
  </si>
  <si>
    <t>Programom utroška sredstava utvrditi mjerljive i objektivne kriterije na osnovu kojih će se izvršiti raspodjela transfera udruženjima i sufinansiranje izgradnje spomen-obilježja, uređenja mezarja i grobalja, kako bi se mogao utvrditi namjenski utrošak.</t>
  </si>
  <si>
    <t>Preispitati opravdanost planiranja i realizacije interventnih sredstava kod donošenja i usvajanja programa utroška sredstava tekućih transfera, u skladu sa Zakonom o budžetima u FBiH i Zakonom o izvršavanju budžeta FBiH za godinu za koju se planira realizacija transfera.</t>
  </si>
  <si>
    <t xml:space="preserve">Programom utroška sredstava tekućih transfera neprofitnim organizacijama utvrditi svrhu finansiranja, pravdanje utroška sredstava i postupanja u slučaju nenamjenskog utroška u skladu sa Zakonom o izvršavanju Budžeta FBiH. </t>
  </si>
  <si>
    <t xml:space="preserve">Pokrenuti sudske postupke za nenamjenski utrošak sredstva dodijeljenih putem „Tekućih transfera pojedincima – Transfer za pomoć u zapošljavanju boračkih kategorija putem boračkih zadruga“ u 2018. godini, kako bi se izvršio povrat sredstava. </t>
  </si>
  <si>
    <t>Sačiniti popis opreme, inventara i sredstava prijašnjeg Federalnog ministarstva odbrane koje je Ministarstvo preuzelo i poduzeti potrebne aktivnosti kako bi se imovina knjigovodstveno evidentirala.</t>
  </si>
  <si>
    <t>U Jedinstvenom registru boraca i korisnika prava iz oblasti boračko-invalidske zaštite iskazati podatake iz popisa branilaca i popisa korisnika koji čine pojedinačne specifikacije svih boraca i korisnika prava u skladu s Pravilnikom o uspostavi Jedinstvenog registra boraca i korisnika prava iz oblasti boračko-invalidske zaštite.</t>
  </si>
  <si>
    <t>Izvršiti nadogradnju ISVDV-a kako bi se obrada jednokratnih i ostalih naknada iz oblasti BIZ-a vršila u ISVDV-u.</t>
  </si>
  <si>
    <t>Sačinjavati trogodišnji plan rada u skladu s Uredbom o trogodišnjem i godišnjem planiranju rada, monitoringu i izvještavanju u FBiH.</t>
  </si>
  <si>
    <t>Utvrditi stvarne potrebe korisnika ratnih vojnih invalida 100% I grupe, kako bi se sredstva odobrena Budžetom FBiH za ove potrebe koristila efektivnije.</t>
  </si>
  <si>
    <t>Imenovati članove popisne komisije i osigurati poštivanje rokova za provođenje popisa u skladu sa Zakonom o računovodstvu i reviziji u FBiH i Pravilnikom o knjigovodstvu budžeta u FBiH.</t>
  </si>
  <si>
    <t>Sačiniti tehničku specifikaciju za nabavku putničkih automobila ratnim vojnim invalidima 100% I grupe, kako bi se obezbijedilo poštivanje principa jednakog tretmana i nediskriminacije potencijalnih ponuđača, u skladu sa Zakonom o javnim nabavkama i realnih potreba korisnika.</t>
  </si>
  <si>
    <t>01-02-06-11-1-2027-6/20</t>
  </si>
  <si>
    <t>Uspostaviti sistem internih kontrola u dijelu upravljanja rizicima, kontrolnih aktivnosti, te sačinjavati Godišnji izvještaj o funkcionisanju sistema finansijskog upravljanja i kontrole u skladu sa Zakonom o finansijskom upravljanju i kontroli u javnom sektoru u FBiH.</t>
  </si>
  <si>
    <r>
      <t>Uspostaviti punu funkcionalnost Informacionog sistema registra malih i srednjih preduzeća (ISR MSP) i I</t>
    </r>
    <r>
      <rPr>
        <sz val="10"/>
        <color rgb="FF000000"/>
        <rFont val="Calibri"/>
        <family val="2"/>
        <charset val="238"/>
        <scheme val="minor"/>
      </rPr>
      <t>nformacionog sistema sa web-portalom industrijskih/poslovnih zona u FBiH</t>
    </r>
    <r>
      <rPr>
        <sz val="10"/>
        <color theme="1"/>
        <rFont val="Calibri"/>
        <family val="2"/>
        <charset val="238"/>
        <scheme val="minor"/>
      </rPr>
      <t xml:space="preserve"> preuzimanjem podataka iz Registra finansijskih izvještaja pravnih lica u FBiH. </t>
    </r>
  </si>
  <si>
    <t>Godišnje računovodstvene izvještaje i Analizu iskaza sačinjavati u skladu s odredbama Pravilnika o finansijskom izvještavanju i godišnjem obračunu budžeta u FBiH.</t>
  </si>
  <si>
    <t>Izvršiti nadzor nad utroškom sredstava za projekte inovatorima i novoosnovanim subjektima, te sačiniti analizu postignutih učinaka od ulaganja sredstava po projektima.</t>
  </si>
  <si>
    <t>Poduzeti sve zakonom propisane radnje u cilju naplate potraživanja u skladu s članom 46. Zakona o budžetima u FBiH.</t>
  </si>
  <si>
    <t>Poduzeti aktivnosti prema Razvojnoj banci FBiH u skladu sa zaključenim ugovorima kako bi se ispoštovali rokovi za obradu i procjenu rizika prilikom obrade kreditnih zahtjeva, u cilju efikasnijeg plasmana kredita korisnicima sredstava i korištenja budžetskih sredstava.</t>
  </si>
  <si>
    <t xml:space="preserve">Propisati mjerljive posebne kriterije za vrednovanje projekata finansiranih iz prihoda ostvarenih po osnovu naknada za priređivanje igara na sreću i definisati dokumentaciju koja je dokaz ispunjenosti kriterija, u svrhu objektivnog bodovanja. </t>
  </si>
  <si>
    <t xml:space="preserve">01-02-06-11-1-2076-6/20 </t>
  </si>
  <si>
    <t xml:space="preserve">Uspostaviti registar rizika i dosljedno primjenjivati interne akte u cilju implementacije sistema finansijskog upravljanja i kontrole, shodno Zakonu o finansijskom upravljanju i kontroli u javnom sektoru u FBiH i podzakonskim propisima koji regulišu ovu oblast. </t>
  </si>
  <si>
    <t>Prilikom planiranja i obavljanja interne revizije usmjeriti pažnju na procese koji su značajni, uzimajući u obzir rizike i njihov uticaj na poslovanje.</t>
  </si>
  <si>
    <t>U okviru nadležnosti Ministarstva uspostaviti nadzor nad radom Zavoda za PIO u skladu sa Zakonom o penzijskom i invalidskom osiguranju.</t>
  </si>
  <si>
    <t>Poduzeti aktivnosti prema Federalnom ministarstvu finansija i Vladi FBiH u cilju izmirenja duga prema Zavodu za PIO po osnovu isplaćenih penzija po povoljnijim uslovima.</t>
  </si>
  <si>
    <t>Kao nosilac aktivnosti, putem Komisije osigurati adekvatan nadzor nad radom ustanova socijalne zaštite, u skladu sa Zakonom o preuzimanju prava i obaveza osnivača nad ustanovama socijalne zaštite u FBiH.</t>
  </si>
  <si>
    <t>Obračun poreza i doprinosa nastalih po osnovu nesamostalnih djelatnosti za zaposlenike Ministarstva vršiti na način propisan članom 27. Zakona o porezu na dohodak i Zakonom o doprinosima.</t>
  </si>
  <si>
    <t>Regulisati način povrata sredstava od kantona za neosnovane isplate sredstava civilnim žrtvama rata.</t>
  </si>
  <si>
    <t>Raspodjelu sredstava organizacijama civilnih invalida vršiti u skladu s utvrđenim kriterijima i definisati dokumentaciju kojom će se potvrditi ispunjenost kriterija u cilju transparentne raspodjele, te odluku o dodijeljenim sredstvima objavljivati na internet-stranici Ministarstva.</t>
  </si>
  <si>
    <t>Isplate mjesečnih naknada članovima Ekonomsko-socijalnog vijeća za teritorij FBiH i administrativno-tehničkom osoblju vršiti u skladu s Odlukom o naknadama članovima Ekonomsko-socijalnog vijeća za teritoriju FBiH i administrativno-tehničkom osoblju.</t>
  </si>
  <si>
    <t>Osigurati dokumentaciju o vlasništvu i posjedu građevina koje su knjigovodstveno evidentirane u poslovnim knjigama Ministarstva.</t>
  </si>
  <si>
    <t>Provesti analizu troškova i koristi modela održavanja i podrške sistemima SOTAC.</t>
  </si>
  <si>
    <t xml:space="preserve">Izgraditi vlastite IT kapacitete Ministarstva u svrhu interne IT podrške i smanjenja troškova angažovanja vanjskih informatičkih firmi.   </t>
  </si>
  <si>
    <t>U okviru svojih nadležnosti i zakonskih ovlaštenja nastaviti provoditi aktivnosti na uspostavi jedinstvenog registra gotovinskih naknada pojedincima, isplaćenih u FBiH, na koje se ne uplaćuju doprinosi u dijelu povezivanja institucija korisnika na registar.</t>
  </si>
  <si>
    <t>Planiranje sredstava za realizaciju Projekta podrške zapošljavanju u FBiH vršiti u skladu s postavljenim indikatorima;</t>
  </si>
  <si>
    <t>01-02-06-11-1-2030-6/20</t>
  </si>
  <si>
    <t>Uspostaviti i implementirati sustav unutarnjih kontrola sukladno Zakonu o financijskom upravljanju i kontroli u javnom sektoru u FBiH u dijelu kontrolnog okruženja, upravljanja rizicima i praćenja i procjene.</t>
  </si>
  <si>
    <t xml:space="preserve">Uspostaviti funkciju unutarnje revizije sukladno Zakonu o unutarnjoj reviziji u javnom sektoru u FBiH i Pravilniku o kriterijima za uspostavljanje jedinica za unutarnju reviziju u javnom sektoru u FBiH. </t>
  </si>
  <si>
    <t>Sukladno utvrđenim nadležnostima, poduzeti aktivnosti na donošenju Strategije za mlade FBiH.</t>
  </si>
  <si>
    <t>Potrebno je tekuće transfere planirati u proračunu i knjigovodstveno ih evidentirati u poslovnim knjigama, sukladno kontnom planu utvrđenom Pravilnikom o knjigovodstvu proračuna u FBiH.</t>
  </si>
  <si>
    <t>Sačinjavati trogodišnji plan rada sukladno odredbama Uredbe o trogodišnjem i godišnjem planiranju rada, monitoringu i izvješćivanju u FBiH.</t>
  </si>
  <si>
    <t>Godišnje i periodična financijska izvješća sačinjavati na način utvrđen odredbama Zakona o proračunima u FBiH i Pravilnika o financijskom izvješćivanju i godišnjem obračunu proračuna u FBiH.</t>
  </si>
  <si>
    <t>Namjenske prihode priznavati u iznosu koji je iskorišten, a neiskorišteni iznos iskazivati na vremenskim razgraničenjima, sukladno Uputstvu o otvaranju posebnih namjenskih transakcijskih računa, načinu planiranja, prikupljanja, evidentiranja i raspolaganja sredstvima s posebnih namjenskih transakcijskih računa otvorenih kao podračuna u okviru Jedinstvenog računa riznice.</t>
  </si>
  <si>
    <t xml:space="preserve">Utvrditi činjenično stanje u vezi s nabavljenim mobilnim telefonima u prethodnom razdoblju, i sukladno konstatiranom, poduzeti odgovarajuće mjere i aktivnosti. </t>
  </si>
  <si>
    <t>Propisati mjerljive opće i posebne kriterije za vrednovanje projekata koji se financiraju iz tekućih transfera i dokumentaciju koja je dokaz ispunjenosti kriterija, u svrhu objektivnog bodovanja.</t>
  </si>
  <si>
    <t>Potrebno je definirati svrhu i namjenu Transfera za institucije znanosti i kulture od značaja za BiH te, sukladno tome, Programom utroška sredstava utvrditi mjerljive kriterije za raspodjelu.</t>
  </si>
  <si>
    <t>Ugovorima s korisnicima sredstava tekućih transfera jasno naznačiti za koje projektne aktivnosti se korisnicima odobravaju sredstva.</t>
  </si>
  <si>
    <t>Preispitati opravdanost planiranja i realizacije interventnih sredstava kod donošenja i usvajanja programa utroška sredstava tekućih transfera, s obzirom na to da se ne koriste za hitne i nepredviđene izdatke, sukladno Zakonu o proračunima u FBiH i Zakonu o izvršavanju proračuna za godinu za koju se planira realizacija transfera.</t>
  </si>
  <si>
    <t xml:space="preserve">Osigurati vjerodostojnu dokumentaciju o vlasništvu i posjedu zgrade koja je knjigovodstveno evidentirana u poslovnim knjigama. </t>
  </si>
  <si>
    <t>Izvršiti usklađivanje iskazanih kratkoročnih razgraničenja s raspoloživim sredstvima na namjenskim računima, sukladno članku 74. Zakona o proračunima u FBiH.</t>
  </si>
  <si>
    <t>Redoviti godišnji popis i usuglašavanje stvarnog s knjigovodstvenim stanjem provoditi kako je propisano odredbama Zakona o računovodstvu i reviziji u FBiH i Uredbe o računovodstvu proračuna u FBiH.</t>
  </si>
  <si>
    <t>Izvješćivanje o rezultatima postupaka javnih nabava i temeljnih elemenata zaključenih ugovora provoditi sukladno odredbama Zakona o javnim nabavama.</t>
  </si>
  <si>
    <t>Propisati mjerljive posebne kriterije za vrednovanje projekata koji se financiraju iz prikupljenih prihoda po temelju naknada za privređivanje igara na sreću i dokumentaciju koja je dokaz ispunjenosti kriterija, u svrhu objektivnog bodovanja.</t>
  </si>
  <si>
    <t>01-02-06-11-1-2032-5/20</t>
  </si>
  <si>
    <t xml:space="preserve">Uspostaviti sistem internih kontrola u skladu sa Zakonom o finansijskom upravljanju i kontroli u javnom sektoru u FBiH, u dijelu procjene rizika, sačinjavanja registra rizika i strategije upravljanja rizicima.  </t>
  </si>
  <si>
    <t>Nastaviti aktivnosti na implementaciji internet-stranice na bazi geografsko-informacionog sistema za analizu i vizualizaciju prostornih podataka.</t>
  </si>
  <si>
    <t>Nastaviti monitoring nad namjenskim utroškom sredstava svih korisnika transfera Ministarstva, realizovanih iz Budžeta FBiH, u skladu sa zaključenim ugovorima o namjenskom utrošku.</t>
  </si>
  <si>
    <t>U slučaju nenamjenskog utroška sredstava doznačenih putem transfera, pravovremeno osigurati njihov povrat.</t>
  </si>
  <si>
    <t>Objaviti podatke o dodijeljenim sredstvima tekućih transfera, u skladu sa Zakonom o budžetima u FBiH i Zakonom o izvršavanju Budžeta FBiH za 2020. godinu.</t>
  </si>
  <si>
    <t>Ministarstvo treba poduzeti aktivnosti na povratu sredstava u slučaju nenamjenskog utroška sredstava i neispunjavanja ugovorene obaveze korisnika po osnovu Programa održivosti povratka na teritoriji Republike Srpske, u skladu sa Zaključkom Vlade FBiH.</t>
  </si>
  <si>
    <t>Nastaviti aktivnosti na pravovremenom izvršenju obaveza partnera/implementatora u provođenju projekata, kako bi se na vrijeme osigurali uslovi za početak izgradnje.</t>
  </si>
  <si>
    <t>Usaglasiti vrijednosti kapitalnih projekata čije je finansiranje definisano Programom javnih investicija Federacije BiH 2020–2022. godine sa iskazanim vrijednostima projekata u pomoćnim evidencijama Federalnog ministarstva finansija.</t>
  </si>
  <si>
    <t>01-02-06-11-1-2031-6/20</t>
  </si>
  <si>
    <t>Uspostaviti i implementirati sustav unutarnjih kontrola u dijelu donošenja mape poslovnih procesa, sukladno Zakonu o financijskom upravljanju i kontroli u javnom sektoru u FBiH i Standardima unutarnje kontrole u javnom sektoru.</t>
  </si>
  <si>
    <t>Imenovati koordinatora za praćenje i evaluaciju Plana integriteta i definirati način i dinamiku izvješćivanja o implementaciji mjera i preporuka iz Plana integriteta.</t>
  </si>
  <si>
    <t>Izvršiti usklađivanje Pravilnika o unutarnjem ustrojstvu s člankom 15. Zakona o federalnim ministarstvima i drugim tijelima federalne uprave.</t>
  </si>
  <si>
    <t>Postupiti sukladno Zaključku Vlade FBiH od 21. 12. 2017. godine u dijelu sačinjavanja analize i pripreme procjene mogućnosti izdvajanja iz Proračuna FBiH za oblast znanstvenoistraživačkog i istraživačkorazvojnog rada za iduće, desetogodišnje razdoblje, i o realizaciji izvijestiti Vladu FBiH.</t>
  </si>
  <si>
    <t>Godišnja financijska izvješća sačinjavati na način utvrđen odredbama Zakona o proračunima u FBiH i Pravilnika o financijskom izvješćivanju i godišnjem obračunu proračuna u FBiH.</t>
  </si>
  <si>
    <t>Program utroška sredstava sačinjavati sukladno odredbama Zakona o izvršavanju Proračuna FBiH za godinu za koju se planira realizacija transfera.</t>
  </si>
  <si>
    <t>Sredstva Tekućeg transfera za financiranje obrazovanja – program Uvezivanje radnog staža prosvjetnim djelatnicima koji su radili u eksteritorijalnim školama dodjeljivati putem javnog poziva, s ciljem informiranja prosvjetnih djelatnika o uvjetima i načinu ostvarivanja prava na uvezivanje radnog staža.</t>
  </si>
  <si>
    <t>Programom utroška sredstava utvrditi obvezu javnih visokoškolskih i znanstvenih ustanova u FBiH, kojima se dodjeljuju sredstva iz Transfera za oblast znanosti od značaja za FBiH, da pravovremeno osiguraju prijedloge prioritetnih projekata koji se namjeravaju financirati iz doznačenih sredstava, kako bi se sredstva realizirala u ugovorenom roku.</t>
  </si>
  <si>
    <t>Programom utroška sredstava definirati svrhu Transfera za institucije znanosti i kulture od značaja za BiH, kao i mjerljive kriterije za raspodjelu, s ciljem osiguranja transparentnog i efikasnog upravljanja proračunskim sredstvima.</t>
  </si>
  <si>
    <t>Osigurati vjerodostojnu dokumentaciju o vlasništvu i posjedu zgrade koja je knjigovodstveno evidentirana u poslovnim knjigama.</t>
  </si>
  <si>
    <t>Primijeniti opće kriterije utvrđene Uredbom o kriterijima za utvrđivanje korisnika i načinu raspodjele dijela prihoda ostvarenih po temelju naknada za priređivanja igara na sreću i propisati mjerljive posebne kriterije za vrednovanje projekata i dokumentaciju koja je dokaz ispunjenosti kriterija, u svrhu objektivnog bodovanja.</t>
  </si>
  <si>
    <t>01-02-06-11-1-1029-6/20</t>
  </si>
  <si>
    <t>dizajnirati i implementirati interne kontrole prema COSO modelu, u skladu s Zakonom o finansijskom upravljanju i kontroli u javnom sektoru u FBiH i Pravilnikom o provođenju finansijskog upravljanja i kontrole u javnom sektoru u FBiH</t>
  </si>
  <si>
    <t>poduzeti aktivnosti na izradi Strategije zaštite okoliša i Strategije razvoja turizma FBiH</t>
  </si>
  <si>
    <t>godišnjim planom rada predvidjeti izvore i sredstva za realizaciju planiranih aktivnosti, u skladu s Uredbom o trogodišnjem i godišnjem planiranju rada, monitoringu i izvještavanju u FBiH</t>
  </si>
  <si>
    <t>ocjenjivanje državnih službenika i namještenika vršiti u skladu sa odredbama Zakona o državnoj službi u FBiH, Zakona o namještenicima u organima državne službe u FBiH i Pravilnika o ocjenjivanju rada državnih službenika u organima državne službe FBiH.</t>
  </si>
  <si>
    <t>obračun i uplatu poreza i doprinosa na naknade uposlenicima za rad u komisijama izvršiti u skladu s važećim zakonskim i drugim propisima</t>
  </si>
  <si>
    <t>poduzeti potrebne aktivnosti da se angažovanje izvršilaca za obavljanje sistematizovanih poslova, utvrđenih pravilnicima o unutrašnjoj organizaciji, vrši u skladu sa odredbama Zakona o državnoj službi u FBiH i Zakona o namještenicima u organima državne službe u FBiH</t>
  </si>
  <si>
    <t>poduzeti sve potrebne aktivnosti na povratu sredstava koja nisu utrošena u skladu s odredbama Uredbe o interventnim mjerama za podršku ugroženim sektorima privrede FBiH u okolnostima pandemije COVID-19</t>
  </si>
  <si>
    <t>potrebno je nepovratna davanja u svrhu nabavke kapitalne imovine evidentirati na poziciji kapitalnih transfera, u skladu s odredbama Pravilnika o knjigovodstvu budžeta u FBiH.</t>
  </si>
  <si>
    <t>blagovremeno imenovati Komisiju za nadzor i provjeru namjenskog utroška sredstava transfera za NP „Una“ i utvrditi realan rok za sačinjavanje konačnog izvještaja o nadzoru</t>
  </si>
  <si>
    <t>u zavisnosti od planirane dužine trajanja pojedinih projekata potrebno je utvrditi realan rok za dostavljanje izvještaja o namjenskon utrošku sredstava transfera „Akcioni plan Strategije okoliša“ i „Transfera za razvoj turizma u FBiH“, nakon čega je potrebno izvršiti nadzor i provjeru namjenskog utroška i u razumnom roku sačiniti konačan izvještaj o provedenom nadzoru</t>
  </si>
  <si>
    <t>osigurati potpunu transparentnost kod dodjele tekućih transfera javnim objavljivanjem podataka o dodijeljenim sredstvima i pokrenuti aktivnosti na utvrđivanju efekata programa i projekata finansiranih iz sredstava tekućih transfera</t>
  </si>
  <si>
    <t>potrebno je izvršiti analizu mogućnosti za nastavak „Projekta CBD – rad na zaštićenim područjima“ i u skladu s konstatovanim poduzeti dalje aktivnosti</t>
  </si>
  <si>
    <t>dosljedno se pridržavati odredbi Zakona o javnim nabavkama BiH, u dijelu planiranja i provođenja postupaka javnih nabavki, kao i objave potrebih podataka na internet stranici Ministarstva.</t>
  </si>
  <si>
    <t>01-02-06-11-1-1750-3/21</t>
  </si>
  <si>
    <t>Potrebno je da Ministarstvo financija s Vladom FBiH poduzme aktivnosti, prema nadležnostima, na uspostavi unutarnje revizije i sustava financijskog upravljanja i kontrole u javnom sektoru na svim razinama vlasti u FBiH, sukladno Zakonu o unutarnjoj reviziji u javnom sektoru u FBiH, Zakonu o financijskom upravljanju i kontroli u javnom sektoru u FBiH i drugim propisima.</t>
  </si>
  <si>
    <t>Ministarstvo financija treba poduzeti aktivnosti prema proračunskim korisnicima da se, sukladno njihovom pravnom statusu, izvrši usklađivanje registra proračunskih korisnika proračuna u FBiH s Pravilnikom o utvrđivanju i načinu vođenja registra proračunskih korisnika proračuna u FBiH.</t>
  </si>
  <si>
    <t>Potrebno je da Vlada FBiH i Ministarstvo financija, u okviru nadležnosti, poduzmu aktivnosti kako bi se planiranje Proračuna FBiH vršilo prema zakonskim i drugim propisima.</t>
  </si>
  <si>
    <t>Ministarstvo financija treba poduzeti aktivnosti na izmjeni i dopuni Pravilnika o financijskom izvješćivanju i godišnjem obračunu proračuna u FBiH, u dijelu koji se odnosi na jasnije definiranje obveze sačinjavanja i podnošenja konsolidiranih godišnjih računovodstvenih izvješća.</t>
  </si>
  <si>
    <t>Planiranje prihoda i primitaka Proračuna FBiH vršiti temeljem realnih ulaznih podataka, dosljedno primjenjujući Zakon o proračunima u FBiH.</t>
  </si>
  <si>
    <t>Potrebno je da Vlada FBiH i Ministarstvo financija poduzmu aktivnosti na tome da proračunski korisnici, koji u okviru svoje nadležnosti ostvaruju javne prihode, sukladno Zakonu o proračunima u FBiH planiraju, prate i poduzimaju mjere, u cilju blagovremene naplate javnih prihoda.</t>
  </si>
  <si>
    <t>Vlada FBiH treba preispitati propise vezane za ostvarivanje prava naknade članovima Vlade FBiH, njihovim savjetnicima i izabranim dužnosnicima, koje nemaju karakter plaća, u dijelu ostvarivanja prava na naknade za prijevoz korisnicima odvojenog života.</t>
  </si>
  <si>
    <t>Potrebno je da Vlada FBiH preispita Uredbu o načinu osnivanja i utvrđivanju visine naknade za rad radnih tijela utemeljenih od strane Vlade FBiH i rukovoditelja federalnih organa državne službe, u dijelu formiranja i plaćanja povjerenstava čiji su članovi zaposlenici proračunskih korisnika.</t>
  </si>
  <si>
    <t>Ministarstvo financija treba preispitati dani stav koji se odnosi na pitanje izračuna poreza i doprinosa na naknadu za rad članova povjerenstava zaposlenika institucija.</t>
  </si>
  <si>
    <t>Vlada FBiH treba preispitati Zaključak o pravu uporabe službenih telefona u dijelu limitiranja potrošnje za ministre.</t>
  </si>
  <si>
    <t>Vlada FBiH treba preispitati opravdanost planiranja interventnih sredstava kod usvajanja programa utroška sredstava transfera, sukladno Zakonu o proračunima u FBiH i Zakonu o izvršavanju proračuna FBiH za godinu za koju se planira realizacija transfera.</t>
  </si>
  <si>
    <t>Shodno nadležnostima, potrebno je da Vlada FBiH, u suradnji s resornim ministarstvima, poduzme aktivnosti na prijedlogu izmjena i dopuna zakonskih propisa kojima se regulira financiranje pojedinih oblasti u zdravstvu, poljoprivredi i šumarstvu iz proračunskih sredstava.</t>
  </si>
  <si>
    <t>Vlada FBiH treba poduzeti aktivnosti prema proračunskim korisnicima putem kojih se dodjeljuju sredstva transfera na temelju programa utroška sredstava koje donosi Vlada FBiH, kako bi se na odgovarajući način vršilo izvješćivanje i nadzor nad namjenskim utroškom dodijeljenih sredstava krajnjim korisnicima.</t>
  </si>
  <si>
    <t>Potrebno je da Vlada FBiH i Ministarstvo financija poduzmu mjere vezano za ocjenu opravdanosti financiranja transfera koji nemaju zakonsku utemeljenost.</t>
  </si>
  <si>
    <t>Ministarstvo financija treba podnijeti Izvješće o namjenskom utrošku sredstava Vladi FBiH, sukladno točki V. Odluke o prenamijeni i prijenosu sredstava s posebnih namjenskih transakcijskih računa od 9. 7. 2020. godine.</t>
  </si>
  <si>
    <t>Potrebno je da Ministarstvo financija s nadležnim institucijama poduzme sve zakonom propisane radnje za naplatu potraživanja, sukladno Zakonu o proračunima u FBiH.</t>
  </si>
  <si>
    <t>Osigurati vjerodostojnu knjigovodstvenu dokumentaciju o vlasništvu i posjedu nekretnina evidentiranih u Glavnoj knjizi Riznice, za koje ona nije osigurana.</t>
  </si>
  <si>
    <t>Izvršiti uvid u dokumentaciju vezanu za evidentiranje dugoročnih plasmana u Glavnoj knjizi Riznice temeljem Protuvrijednosnog fonda – Japan, Japanskog granta i Malezijskog granta u Privrednu banku d.d. Sarajevo i, prema konstatiranom, poduzeti odgovarajuće aktivnosti.</t>
  </si>
  <si>
    <t>Izvršiti usuglašavanje stanja na kontima financijskih i obračunskih odnosa s drugim povezanim jedinicama u Glavnoj knjizi Riznice, a evidentiranje na kontima vršiti sukladno Računovodstvenim politikama za federalne proračunske korisnike i riznicu.</t>
  </si>
  <si>
    <t>U Glavnoj knjizi Riznice, na odgovarajućim bilančnim pozicijama, izvršiti evidentiranje isplaćenih sredstava za potraživanja po kreditu Vlade Kraljevine Španjolske, sukladno Pravilniku o knjigovodstvu proračuna u FBiH.</t>
  </si>
  <si>
    <t>Ministarstvo financija treba poduzeti aktivnosti kako bi se obveze po kreditu JP „Vodovod“ d.o.o. Mostar tretirale sukladno zaključenom supsidijarnom kreditnom ugovoru i evidentirati potraživanja od krajnjeg korisnika sukladno Računovodstvenim politikama za federalne proračunske korisnike i riznicu i Naputku o planiranju i računovodstvenom evidentiranju vanjskog duga FBiH u Glavnoj knjizi Riznice.</t>
  </si>
  <si>
    <t>Utvrditi točan iznos duga, zaduženja i ostalih obveza, kao i potraživanja Federalnog ministarstva obrane, Vojske Federacije BiH, Obavještajno-sigurnosne službe FBiH i Carinske uprave FBiH.</t>
  </si>
  <si>
    <t>Vlada FBiH i nadležne institucije trebaju poduzeti aktivnosti kako bi se riješilo pitanje raspolaganja pravima i obvezama na imovini institucija koje su ugašene, a čije su nadležnosti prenesene s entitetske na državnu razinu.</t>
  </si>
  <si>
    <t>01-02-06-11-1-2890-7/21</t>
  </si>
  <si>
    <t>Uskladiti radno vrijeme sa Odlukom o radnom vremenu u federalnim organima državne službe.</t>
  </si>
  <si>
    <t>Potrebno je da Ministarstvo u saradnji sa Federalnim zavodom za zapošljavanje i nadležnom kantonalnom službom za zapošljavanje poduzme aktivnosti na aktiviranju mjenica kojim je garantovan povrat sredstava.</t>
  </si>
  <si>
    <t>Propisati mjerljive posebne kriterije za vrednovanje projekata finansiranih iz prihoda ostvarenih po osnovu naknada za priređivanje igara na sreću i definisati dokumentaciju koja je dokaz ispunjenosti kriterija, u svrhu objektivnog bodovanja.</t>
  </si>
  <si>
    <t xml:space="preserve">01-02-06-11-1-2891-4/21 </t>
  </si>
  <si>
    <t>Okončati aktivnosti na uspostavi registra rizika i donošenju strategije upravljanja rizicima u skladu sa Zakonom o finansijskom upravljanju i kontroli u javnom sektoru u FBiH.</t>
  </si>
  <si>
    <t>Donijeti odluku o radnom vremenu u skladu s Odlukom o radnom vremenu u federalnim organima državne službe.</t>
  </si>
  <si>
    <t>01-02-06-11-1-2581-7/21</t>
  </si>
  <si>
    <t>Uspostaviti internu reviziju u skladu sa Zakonom o internoj reviziji u javnom sektoru u FBiH.</t>
  </si>
  <si>
    <t>Preispitati opravdanost planiranja i realizacije interventnih sredstava kod donošenja i usvajanja programa utroška sredstava tekućih transfera, u skladu sa Zakonom o budžetima u FBiH i Zakonom o izvršavanju budžeta za godinu za koju se planira realizacija transfera.</t>
  </si>
  <si>
    <t>Nalaze medicinskog vještačenja izdavati u rokovima utvrđenim Ugovorom o obavljanju poslova medicinskog vještačenja zdravstvenog stanja sa Institutom za medicinsko vještačenje.</t>
  </si>
  <si>
    <t>Izvršiti kontrolu zakonitosti korisnika prava kojima su izdata privremena rješenja, u skladu sa Zakonom o prijevremenom povoljnijem penzionisanju boraca odbrambeno-oslobodilačkog rata.</t>
  </si>
  <si>
    <t>Sačiniti i dostaviti Vladi FBiH analizu troškova implementacije Zakona o provođenju kontrole zakonitosti korištenja prava iz oblasti BIZ-a za cjelokupni period u kojem je primjenjivan Zakon.</t>
  </si>
  <si>
    <t>U Jedinstvenom registru boraca i korisnika prava iz oblasti boračko-invalidske zaštite iskazati sve podatke iz popisa branilaca i popisa korisnika, u skladu s Pravilnikom o uspostavi Jedinstvenog registra boraca i korisnika prava iz oblasti boračko-invalidske zaštite.</t>
  </si>
  <si>
    <t>Naknadu za rad zaposlenicima u komisijama isplaćivati isključivo ukoliko se zadaci obavljaju izvan radnog vremena, u skladu sa Uredbom o načinu osnivanja i utvrđivanju visine naknade za rad radnih tijela osnovanih od strane Vlade FBiH i rukovodilaca federalnih organa državne službe.</t>
  </si>
  <si>
    <t>01-02-06-11-1-2718-7/21</t>
  </si>
  <si>
    <t>Donijeti jedinstven pravilnik o unutrašnjoj organizaciji Parlamenta FBiH, sa utvrđenim brojem savjetnika u Parlamentu FBiH, u skladu s važećim zakonskim propisima</t>
  </si>
  <si>
    <t>U skladu s pravnim statusom Parlamenta FBiH, kao jednog pravnog lica, vršiti budžetsko planiranje i periodično i finansijsko izvještavanje.</t>
  </si>
  <si>
    <t>Uspostaviti funkciju interne revizije u skladu sa Zakonom o internoj reviziji u javnom sektoru u FBiH.</t>
  </si>
  <si>
    <t>Urediti način i rokove razmatranja dostavljenih materijala prema poslovnicima domova, kako bi se mogli razmatrati efikasno u oba doma Parlamenta FBiH, u skladu s Ustavom FBiH.</t>
  </si>
  <si>
    <t>Ocjenjivanje državnih službenika i namještenika u Zajedničkoj službi vršiti u skladu s odredbama Zakona o državnoj službi u FBiH, Pravilnika o ocjenjivanju rada državnih službenika u organima državne službe u FBiH i Zakona o namještenicima u organima državne službe u FBiH.</t>
  </si>
  <si>
    <t>Odluke administrativnih komisija za naknade koje nemaju karakter plaća uskladiti sa Zakonom o plaćama i naknadama u organima vlasti FBiH, te naknade za odvojeni život od porodice utvrditi u jednakom iznosu za sve izabrane dužnosnike.</t>
  </si>
  <si>
    <t>Postupke javnih nabavki provoditi kao jedinstven ugovorni organ – Parlament FBiH, i osigurati principe efikasnosti i ekonomičnosti, u skladu sa Zakonom o budžetima u FBiH.</t>
  </si>
  <si>
    <t>Odluku o radnom vremenu uskladiti s odredbama Zakona o radu.</t>
  </si>
  <si>
    <t>Usvojiti godišnji program rada Doma naroda i objaviti ga na internet-stranici, u skladu s Poslovnikom o radu.</t>
  </si>
  <si>
    <t>Plan javnih nabavki usvajati u skladu s rokom propisanim Zakonom o javnim nabavkama.</t>
  </si>
  <si>
    <t>01-02-06-11-1-2577-7/21</t>
  </si>
  <si>
    <t>Odluku o radnom vremenu uskladiti s Odlukom o radnom vremenu u federalnim organima državne službe, a evidenciju radnog vremena voditi na način propisan Pravilnikom o sadržaju i načinu vođenja evidencije o radnicima i drugim licima angažovanim na radu.</t>
  </si>
  <si>
    <t>Uspostaviti funkciju interne revizije u skladu sa Zakonom o internoj reviziji u javnom sektoru u FBiH i Pravilnikom o kriterijima za uspostavljanje jedinica za internu reviziju u javnom sektoru u FBiH i revizije obavljati u skladu s Godišnjim planom.</t>
  </si>
  <si>
    <t>Poduzeti aktivnosti na donošenju akta kojim bi se definisao način knjigovodstvenog evidentiranja zaliha, te na realnom iskazivanju zaliha matičnih knjiga i obrazaca i odjeće i obuće u skladu s Računovodstvenim politikama za budžetske korisnike i Trezor.</t>
  </si>
  <si>
    <t>Izdatke priznavati na osnovu nastanka poslovnog događaja (obaveze) i u izvještajnom periodu na koji se odnose, u skladu sa Zakonom o budžetima u FBiH.</t>
  </si>
  <si>
    <t>Usaglasiti vrijednosti kapitalnih projekata čije je finansiranje definisano Programom javnih investicija Federacije BiH 2020.-2022. godina sa iskazanim vrijednostima projekata u pomoćnim evidencijama Federalnog ministarstva finansija.</t>
  </si>
  <si>
    <t>01-02-06-11-1-2887-7/21</t>
  </si>
  <si>
    <t>Poduzeti aktivnosti na izmjeni zvaničnog naziva budžetskog korisnika na razdjelu 12 glava 1201 s ciljem razlikovanja Vlade FBiH kao izvršnog organa koji vrši izvršnu vlast u FBiH i Vlade FBiH kao budžetskog korisnika.</t>
  </si>
  <si>
    <t>Poduzeti aktivnosti da se rješenja po žalbama protiv donesenih upravnih akata Agencije za reviziju privatizacije u FBiH donose u roku utvrđenom Zakonom o upravnom postupku.</t>
  </si>
  <si>
    <t xml:space="preserve">Prijedlog finansijskog plana sačinjavati u skladu sa Instrukcijom za budžetske korisnike broj 2 i odredbama Zakona o budžetima u FBiH. </t>
  </si>
  <si>
    <t xml:space="preserve">Izvještaje o korištenju sredstava tekuće rezerve koji se u skladu s članom 61. Zakona o budžetu FBiH dostavljaju Parlamentu FBiH sačiniti na način da pored podataka o odobrenim sredstvima iz tekuće rezerve sadrže i informacije o korištenju odobrenih sredstava. </t>
  </si>
  <si>
    <t>Nabavku uslugau narednom periodu vršiti u skladu s odredbama Zakona o javnim nabavkama.</t>
  </si>
  <si>
    <t>Preispitati Program utroška sredstava sa kriterijima raspodjele sredstava „Tekući transferi neprofitnim organizacijama – Za političke stranke i koalicije“ u dijelu izvještavanja o namjenskom utrošku budžetskih sredstava s obzirom na to da dostavljeni izvještaji ne sadrže posebne osvrte na efekte uloženih budžetskih sredstava.</t>
  </si>
  <si>
    <t>Priznavanje potraživanja i obaveza vršiti na osnovu relevantne dokumentacije, te vršiti usklađivanje knjigovodstvenog sa stvarnim stanjem utvrđenim popisom, u skladu sa Zakonom o računovodstvu i reviziju u FBiH i Pravilnikom o knjigovodstvu budžeta u FBiH.</t>
  </si>
  <si>
    <t xml:space="preserve">01-02-06-11-1-2889-7/21 </t>
  </si>
  <si>
    <t>Sačiniti strategiju upravljanja rizicima, mapu procesa i uspostaviti registar rizika sukladno Zakonu o financijskom upravljanju i kontroli u javnom sektoru u FBiH.</t>
  </si>
  <si>
    <t>Radno vrijeme organizirati sukladno Odluci Vlade FBiH, a evidenciju o radnom vremenu uspostaviti i voditi sukladno Pravilniku o sadržaju i načinu vođenja evidencije o radnicima i drugim licima angažiranim na radu.</t>
  </si>
  <si>
    <t>Poduzimati aktivnosti definirane Planom integriteta s ciljem smanjenja rizika nastanka korupcije i drugih nepravilnosti.</t>
  </si>
  <si>
    <t>Trogodišnji plan rada sačinjavati sukladno članku 11. Uredbe o trogodišnjem i godišnjem planiranju rada, monitoringu i izvješćivanju u FBiH.</t>
  </si>
  <si>
    <t>Pratiti realizaciju zaključenih ugovora s ciljem zakonitog, namjenskog, efikasnog i ekonomičnog raspolaganja proračunskim sredstvima, sukladno Zakonu o izvršavanju proračuna u FBiH.</t>
  </si>
  <si>
    <t xml:space="preserve">01-02-06-11-1-2586-7/21  </t>
  </si>
  <si>
    <t>S ciljem uspostave i implementiranja sustava unutarnjih kontrola sukladno Zakonu o financijskom upravljanju i kontroli u javnom sektoru u FBiH, potrebno je preispitati ažurirani registar rizika, te shodno tome i mjere za ublažavanje rizika.</t>
  </si>
  <si>
    <t>Provoditi mjere definirane Planom integriteta radi onemogućavanja koruptivnih aktivnosti.</t>
  </si>
  <si>
    <t>Program utroška sredstava sačinjavati sukladno odredbama Zakona o izvršavanju Proračuna FBiH u dijelu planiranja iznosa sredstava za svaki pojedinačni transfer.</t>
  </si>
  <si>
    <t>Transfer za razvoj institucija znanosti i poticanja znanstvenoistraživačkog rada od značaja za FBiH realizirati za predviđene namjene u okviru odobrenih sredstava.</t>
  </si>
  <si>
    <t>Transfere institucijama znanosti i kulture od značaja za FBiH odobravati primjenom jasnih i mjerljivih kriterija u djelu odabira korisnika i utvrđivanja visine odobrenih sredstava.</t>
  </si>
  <si>
    <t>Poduzeti aktivnosti na osiguranju dokaza o namjenskom utrošku odobrenih sredstava za tiskanje znanstvenih časopisa i zbornika radova, kako je to zaključenim ugovorima i predviđeno.</t>
  </si>
  <si>
    <t>Transfer za oblast znanosti od značaja za FBiH dodjeljivati za najviše jedan projekat javnih znanstvenih ustanova, znanstvenih i znanstveno-stručnih društava, kako je to Programom utroška sredstava i predviđeno.</t>
  </si>
  <si>
    <t>Zatražiti povrat odobrenih sredstava transfera za oblast znanosti od značaja za FBiH od korisnika koji nisu u definiranom roku dostavili izvješća o namjenskom utrošku sukladno zaključenim ugovorima.</t>
  </si>
  <si>
    <t>Potrebno je propisati mjerljive posebne kriterije za vrednovanje projekata i dokumentaciju koja je dokaz ispunjenosti kriterija, u svrhu objektivnog bodovanja projekata i programa s ciljem transparentne i efikasne raspodjele dijela prihoda ostvarenih temeljem naknada za priređivanja igara na sreću.</t>
  </si>
  <si>
    <t>Od korisnika koji do kraja kalendarske godine u kojoj su sredstva dodijeljena ne dostave izvješće o namjenskom utrošku dodijeljenih sredstava ili ih utroše suprotno propisanim kriterijima tražiti povrat tih sredstava i utvrditi da ne mogu ostvariti pravo na dodjelu naredne tri godine, sukladno članku 12. Uredbe kojom se uređuje raspodjela.</t>
  </si>
  <si>
    <t xml:space="preserve">01-02-06-11-1-2722-7/21 </t>
  </si>
  <si>
    <t>Potrebno je poštovati Pravila o korištenju dnevnog odmora i odsustvovanja tijekom radnog vremena državnih službenika i namještenika u dijelu dužine trajanja dnevnog radnog vremena.</t>
  </si>
  <si>
    <t>Poduzimati aktivnosti definirane Planom integriteta, s ciljem smanjenja rizika nastanka korupcije i drugih nepravilnosti.</t>
  </si>
  <si>
    <t>Godišnja financijska izvješća sačinjavati sukladno Pravilniku o financijskom izvješćivanju i godišnjem obračunu proračuna u FBiH u dijelu primjene propisanih obrazaca, iskazivanja planiranih vrijednosti koje usvoji zakonodavno tijelo i iskazivanja ostvarenih prihoda.</t>
  </si>
  <si>
    <t>Ocjenjivanje rukovodećih državnih službenika vršiti sukladno Zakonu o državnoj službi u FBiH i Pravilniku o ocjenjivanju rada državnih službenika u organima državne službe u FBiH.</t>
  </si>
  <si>
    <t>Propisati mjerljive kriterije za vrednovanje projekata koji se financiraju iz tekućih transfera u svrhu objektivnog bodovanja i definirati potrebnu dokumentaciju kojom se potvrđuje ispunjenost propisanih kriterija.[1]</t>
  </si>
  <si>
    <t>Prijedloge programa utroška tekućih i kapitalnih transfera sačinjavati bez planiranja interventnih sredstava.</t>
  </si>
  <si>
    <t>Transfere planirati i realizirati sukladno kontnom planu utvrđenom Pravilnikom o knjigovodstvu proračuna u FBiH.</t>
  </si>
  <si>
    <t>Sredstva za istraživanje i analizu stanja, položaja i potreba mladih i stručnu podršku za izradu Strategije za mlade planirati na odgovarajućoj poziciji rashoda ili izdataka, te ih realizirati uz primjenu odredbi Zakona o javnim nabavama.</t>
  </si>
  <si>
    <t>U dostavljenim izvješćima o namjenskom utrošku sredstava osigurati dokaze da su odobreni projekti financirani iz više izvora realizirani u predviđenom obimu.</t>
  </si>
  <si>
    <t>Izvršiti usklađivanje iskazanih kratkoročnih razgraničenja s raspoloživim sredstvima na namjenskim računima, sukladno točki 56. Računovodstvenih politika za federalne proračunske korisnike i Riznicu. [2]</t>
  </si>
  <si>
    <t>Provesti cjelovit popis imovine, obveza i potraživanja, te izvršiti usuglašavanje knjigovodstvenog sa stvarnim stanjem, kako je to predviđeno Zakonom o računovodstvu i reviziji u FBiH.</t>
  </si>
  <si>
    <t>Primjenjivati propisani postupak odabira najpovoljnijeg dobavljača za nabavu roba, usluga i radova, te izvješćivanje o rezultatima postupaka javnih nabava u cijelosti provoditi sukladno Zakonu o javnim nabavama.</t>
  </si>
  <si>
    <t>Potrebno je propisati mjerljive kriterije za vrednovanje projekata i dokumentaciju koja je dokaz ispunjenosti kriterija, u svrhu objektivnog bodovanja projekata i programa s ciljem transparentne i efikasne raspodjele dijela prihoda ostvarenih temeljem naknada za priređivanja igara na sreću.</t>
  </si>
  <si>
    <t>01-02-06-11-1-2578-7/21</t>
  </si>
  <si>
    <t>Prilikom planiranja i obavljanja interne revizije usmjeriti pažnju na procese koji su značajni, uzimajući u obzir njihov uticaj na poslovanje.</t>
  </si>
  <si>
    <t>Federalnim zavodom za penzijsko i invalidsko osiguranje u skladu sa Zakonom o penzijskom i invalidskom osiguranju i Zakonom o prijevremenom povoljnijem penzionisanju boraca odbrambeno-oslobodilačkog rata.</t>
  </si>
  <si>
    <t>Upisnik drugostepenih predmeta upravnog postupka voditi u skladu s Pravilnikom o kancelarijskom poslovanju u FBiH.</t>
  </si>
  <si>
    <t>Uskladiti Pravilnik o radnim odnosima sa odredbama Zakona o radu u dijelu koji se odnosi na radno vrijeme i odmor u toku radnog vremena.</t>
  </si>
  <si>
    <t>Nabavku usluga održavanja informacionih sistema SOTAC i Jedinstvenog registra vršiti u skladu sa zaključenim Ugovorom.</t>
  </si>
  <si>
    <t>Angažovanje zaposlenika u komisijama vršiti u skladu s Uredbom o načinu osnivanja i utvrđivanja visine naknade za rad radnih tijela osnovanih od strane Vlade FBiH i rukovodilaca federalnih organa državne službe.</t>
  </si>
  <si>
    <t>Definisati dokumentaciju kojom će se potvrditi ispunjenost posebnih kriterija s ciljem transparentne raspodjele sredstava organizacijama civilnih invalida.</t>
  </si>
  <si>
    <t>Prilikom popisa potraživanja utvrditi njihovu strukturu i ročnost, a potraživanja starija od šest mjeseci prenijeti na sumnjiva i sporna, u skladu s Računovodstvenim politikama za federalne budžetske korisnike i Trezor.</t>
  </si>
  <si>
    <t xml:space="preserve">01-02-06-11-1-2721-7/21 </t>
  </si>
  <si>
    <t>Sačiniti registar rizika i mapu procesa u skladu sa Zakonom o finansijskom upravljanju i kontroli u javnom sektoru u FBiH.</t>
  </si>
  <si>
    <t>Obrasce evidencije o radnom vremenu voditi u skladu sa Pravilnikom o sadržaju i načinu vođenja evidencije o radnicima i drugim licima angažovanim na radu.</t>
  </si>
  <si>
    <t xml:space="preserve">Poduzeti aktivnosti prema ostalim nosiocima informacionog sistema kako bi se uspostavio  jedinstveni informacioni sistem (GIS), u skladu s Uredbom o sadržaju i nosiocima jedinstvenog informacionog sistema, metodologiji prikupljanja i obradi podataka, te jedinstvenim obrascima na kojima se vode evidencije. </t>
  </si>
  <si>
    <t>Sačinjavati trogodišnji plan rada kako je definisano odredbama Uredbe o trogodišnjem i godišnjem planiranju rada, monitoringu i izvještavanju u FBiH.</t>
  </si>
  <si>
    <t xml:space="preserve">Propisati mjerljive posebne kriterije za vrednovanje projekata koji se finansiraju iz tekućih i kapitalnih transfera i dokumentaciju kojom se dokazuje ispunjenost kriterija. </t>
  </si>
  <si>
    <t>Prilikom nadzora nad namjenskim utroškom sredstava zahtijevati od korisnika dostavljanje izvještaja o namjenskom utrošku sredstava u skladu sa Zakonom o budžetima u FBiH i zaključenim ugovorom.</t>
  </si>
  <si>
    <t>Izvršiti adekvatno evidentiranje uloženih sredstava u Banku u skladu sa Pravilnikom o knjigovodstvu budžeta u FBiH i Računovodstvenim politikama za federalne budžetske korisnike i Trezor.</t>
  </si>
  <si>
    <t>Provoditi javne nabavke za usluge objavljivanja tendera i oglasa u skladu s članom 8. Zakona o javnim nabavkama.</t>
  </si>
  <si>
    <t xml:space="preserve">01-02-06-11-1-2719-7/21 </t>
  </si>
  <si>
    <t>Preispitati odredbe Pravilnika o unutrašnjoj organizaciji u dijelu potrebnog broja izvršilaca, uvažavajući zakonski date nadležnosti Ministarstvu.</t>
  </si>
  <si>
    <t>Evidenciju radnog vremena voditi u skladu s Pravilnikom o sadržaju i načinu vođenja evidencije o radnicima i drugim licima angažovanim na radu.</t>
  </si>
  <si>
    <t>Uspostaviti Jedinicu za internu reviziju u skladu sa Zakonom o internoj reviziji u javnom sektoru u FBiH i staviti van snage Odluku o formiranju Tima za internu reviziju.</t>
  </si>
  <si>
    <t>Voditi ažurne evidencije o inspekcijskim nadzorima, te uspostaviti nadzor prema kantonalnim i federalnim organima uprave u vezi podnošenja godišnjeg izvještaja o rješavanju upravnih stvari u upravnom postupku i poduzimanju odgovarajućih mjera u skladu s odredbama Zakona o upravnom postupku.</t>
  </si>
  <si>
    <t>Izvršiti analizu unutrašnjih organizacija federalnih ministarstava i drugih tijela federalne uprave s ciljem unapređenja njihovog rada i organizacije i osiguranja efikasnog rukovođenja, u skladu sa zaključkom Vlade FBiH.</t>
  </si>
  <si>
    <t>Realizovati aktivnosti utvrđene Akcionim planom za reformu javne uprave.</t>
  </si>
  <si>
    <t>Internim aktom urediti postupak odabira i imenovanje članova komisija s ciljem transparentnog odabira, te osigurati dokumentaciju kojom se dokazuje da imenovani članovi ispunjavaju uslove u skladu sa zakonskim i ostalim propisima.</t>
  </si>
  <si>
    <t>Formiranje radnih tijela i komisija koje se finansiraju iz budžeta, a u koje su imenovani zaposlenici Ministarstva vršiti u skladu s Uredbom o načinu osnivanja i utvrđivanju visine naknade za rad radnih tijela osnovanih od strane Vlade FBiH i rukovodilaca federalnih organa državne službe.</t>
  </si>
  <si>
    <t>Izvršiti analizu troškova nastalih izdavanjem časopisa „Pravna misao“ i uskladiti troškove izrade sa ostvarenim prihodima, kako bi oni predstavljali osnovu za isplatu naknada za izdavanje časopisa.</t>
  </si>
  <si>
    <t>Sredstva za reprezentaciju koristiti u skladu s Uredbom o reprezentaciji i poklonima u federalnim organima uprave i federalnim upravnim organizacijama.</t>
  </si>
  <si>
    <t>Plan javnih nabavki sačinjavati na način da daje jasne i precizne podatke o broju i procijenjenoj vrijednosti postupaka koji će se provoditi, a tendersku dokumentaciju sačinjavati na način da sadrži sve informacije, shodno odredbama Zakona o javnim nabavkama.</t>
  </si>
  <si>
    <t>U slučaju ulaganja žalbi, odgađati postupke javnih nabavki do donošenja odluke Ureda za razmatranje žalbi, u skladu s članom 110. Zakona o javnim nabavkama</t>
  </si>
  <si>
    <t>01-02-06-11-1-2585-7/21</t>
  </si>
  <si>
    <t>Predsjednik i dva potpredsjednika FBiH trebaju uspostaviti jedinstvenu i funkcionalnu unutrašnju organizaciju i sistematizaciju radnih mjesta, u skladu sa zakonskim i drugim propisima.</t>
  </si>
  <si>
    <t>Uspostaviti finansijsko upravljanje i kontrolu u dijelu kontrolnog okruženja, upravljanja rizicima i kontrolnih aktivnosti, shodno Zakonu o finansijskom upravljanju i kontroli u javnom sektoru u FBiH i podzakonskim propisima koji regulišu ovu oblast.</t>
  </si>
  <si>
    <t>Odluku o radnom vremenu uposlenika u Uredu potpredsjednice FBiH uskladiti sa zakonskim i podzakonskim propisima koji regulišu ovu oblast.</t>
  </si>
  <si>
    <t>Evidenciju radnog vremena u uredima predsjednika i potpredsjednika FBiH voditi u skladu s Pravilnikom o sadržaju i načinu vođenja evidencije o radnicima i drugim licima angažovanim na radu.</t>
  </si>
  <si>
    <t>U skladu s Pravilnikom o finansijskom izvještavanju i godišnjem obračunu budžeta u FBiH potpisivati i ovjeravati Godišnje finansijske izvještaje, te iskazivati planske vrijednosti u Godišnjem izvještaju o izvršenju budžeta.</t>
  </si>
  <si>
    <t xml:space="preserve">Ugovore o djelu zaključivati samo za obavljanje jednokratnih poslova koji traju određeno vrijeme, s jasno definisanim predmetima, u skladu sa zakonskim i drugim propisima.  </t>
  </si>
  <si>
    <t>U Uredu predsjednika FBiH potrebno je utvrditi kriterije za raspodjelu tekućih transfera prema kojima će se vršiti vrednovanje, rangiranje i izbor korisnika sredstava.</t>
  </si>
  <si>
    <t>U Uredu predsjednika FBiH uspostaviti adekvatan nadzor nad namjenskim utroškom sredstava tekućih transfera.</t>
  </si>
  <si>
    <t>Postupke javnih nabavki provoditi kao jedinstveni ugovorni organ – Predsjednik i potpredsjednici FBiH – i osigurati principe efikasnosti i ekonomičnosti, u skladu sa Zakonom o budžetima u FBiH.</t>
  </si>
  <si>
    <t>Planove javnih nabavki i izvještavanje o postupcima javnih nabavki objavljivati u skladu sa Zakonom o javnim nabavkama, a ugovore zaključivati na osnovu cijena datih u najpovoljnijoj ponudi.</t>
  </si>
  <si>
    <t>01-02-06-11-1-2587-7/21</t>
  </si>
  <si>
    <t>Sačiniti mapu procesa, utvrditi rizike i uspostaviti registar rizika u skladu sa Zakonom o finansijskom upravljanju i kontroli u javnom sektoru u FBiH.</t>
  </si>
  <si>
    <t>Uspostaviti funkcionalnu Jedinicu za internu reviziju u skladu sa Zakonom o internoj reviziji u javnom sektoru u FBiH i obavljati interne revizije u skladu sa usvojenim planom.</t>
  </si>
  <si>
    <t>Poduzeti aktivnosti prema Operatoru za OIEiEK u dijelu nadzora nad zakonitošću upravnih i drugih akata, u skladu sa Zakonom o korištenju obnovljivih izvora energije i efikasne kogeneracije, i u dijelu izvršenja obaveza utvrđenih Uredbom o podsticanju proizvodnje električne energije iz obnovljivih izvora energije i efikasne kogeneracije i određivanju naknade za podsticanje.</t>
  </si>
  <si>
    <t>Poduzeti aktivnosti prema OTF-u s ciljem namjenskog utroška doznačenih sredstava od takse za uspostavu rezervi naftnih derivata, kako je utvrđeno Zakonom o naftnim derivatima u FBiH.</t>
  </si>
  <si>
    <t>Preispitati opravdanost dodjele subvencija za uplatu doprinosa za obavezno penzijsko i invalidsko osiguranje pravnim licima koja ne vrše obračun i uplatu doprinosa u trenutku isplate plaća, u skladu sa Zakonom o doprinosima.</t>
  </si>
  <si>
    <t>Nastaviti aktivnosti s ciljem povrata nenamjenski utrošenih sredstava odobrenih Programom utroška sredstava Subvencije javnim preduzećima za uvezivanje radnog staža u prethodnim godinama, u skladu sa zaključcima Vlade FBiH.</t>
  </si>
  <si>
    <t>Izračun sredstava finansijske pomoći vršiti na osnovu broja zaposlenih radnika u privrednom društvu, u skladu sa Programom utroška sredstava za dodjelu finansijske pomoći privrednim društvima iz sektora prerađivačke industrije.</t>
  </si>
  <si>
    <t>Subvencije za uvezivanje radnog staža privatnim preduzećima i preduzetnicima dodjeljivati samo onim preduzećima koja zadovoljavaju kriterije za učešće utvrđene Programom utroška sredstava.</t>
  </si>
  <si>
    <t>Preispitati dokumentaciju kojom je izvršeno pravdanje utroška sredstava finansijske pomoći, a za nenamjenski utrošena sredstva provesti postupak povrata u skladu sa Uredbom i ugovorima zaključenim sa korisnicima sredstava kojima je regulisan način pravdanja dodijeljenih sredstava.</t>
  </si>
  <si>
    <t>Javne nabavke za usluge oglašavanja provoditi u skladu s odredbama Zakona o javnim nabavkama.</t>
  </si>
  <si>
    <t xml:space="preserve">01-02-06-11-1-2888-7/21 </t>
  </si>
  <si>
    <t>Donijeti strategiju upravljanja rizicima, mapu procesa, uspostaviti registar rizika i Godišnji izvještaj o funkcionisanju sistema FUK sačinjavati i dostavljati u skladu sa Zakonom o finansijskom upravljanju i kontroli u javnom sektoru.</t>
  </si>
  <si>
    <t xml:space="preserve">Naknadu za rad zaposlenicima u komisijama isplaćivati isključivo ukoliko se zadaci obavljaju izvan radnog vremena, u skladu sa Uredbom o načinu osnivanja i utvrđivanju visine naknade za rad radnih tijela osnovanih od strane Vlade FBiH i rukovodilaca federalnih organa državne službe. </t>
  </si>
  <si>
    <t>Inicirati adekvatan nadzor i kontrolu korisnika sredstava u fazi proizvodnje i fazi dodijeljenih poticajnih sredstava vršiti u skladu sa Zakonom o novčanim podrškama u poljoprivredi i ruralnom razvoju.</t>
  </si>
  <si>
    <t>U skladu s Pravilnikom o unutrašnjoj organizaciji i Uredbom o načinu i kriterijima za pripremu, izradu i praćenje realizacije programa javnih investicija u FBiH uspostaviti Sektor za upravljanje projektima.</t>
  </si>
  <si>
    <t>Redovno usaglašavati ostvarene prihode sa Federalnim ministarstvom finansija u cilju realnog iskazivanja prihoda u finansijskim izvještajima.</t>
  </si>
  <si>
    <t>Ocjenjivanje državnih službenika i namještenika vršiti u skladu sa odredbama zakonskih i podzakonskih propisa.</t>
  </si>
  <si>
    <t>Preduzeti sve zakonom predviđene aktivnosti kako bi se osigurao povrat nenamjenski utrošenih sredstava u skladu sa donesenim rješenjima.</t>
  </si>
  <si>
    <t>Osigurati vođenje evidencija o dodjeli finansijske pomoći u skladu sa članom 39. Uredbe o interventnim mjerama za podršku ugroženim sektorima privrede FBiH u okolnostima pandemije COVID-19.</t>
  </si>
  <si>
    <t>Zahtjeve za dostavu ponuda za javne nabavke putem konkurentskog zahtjeva upućivati u skladu sa odredbama člana 88. Zakona o javnim nabavkama.</t>
  </si>
  <si>
    <t>01-02-06-11-1-2579-7/21</t>
  </si>
  <si>
    <t>Donijeti Strategiju upravljanja rizicima, Mapu procesa, registar rizika i vršiti procjenu rizika po procesima poslovanja, u skladu sa Zakonom o finansijskom upravljanju i kontroli u javnom sektoru u FBiH.</t>
  </si>
  <si>
    <t>Uspostaviti funkcionalnu Jedinicu za internu reviziju, s odgovarajućim brojem zaposlenih, u skladu s Pravilnikom o unutrašnjoj organizaciji i Zakonom o internoj reviziji u javnom sektoru u FBiH.</t>
  </si>
  <si>
    <t>Donijeti Akcioni plan i sačiniti izvještaj o poduzetim aktivnostima na implementaciji usvojenog Plana integriteta.</t>
  </si>
  <si>
    <t>U postupku sačinjavanja i predlaganja listi lijekova pregovarati s proizvođačima prilikom utvrđivanja veleprodajnih cijena svih lijekova, u skladu s Pravilnikom o izradi Liste lijekova obaveznog osiguranja i Bolničke liste.</t>
  </si>
  <si>
    <t>Obavljati farmakoekonomske analize kako bi se potvrdila ekonomska opravdanost primjene lijeka (trošak – korist) prilikom proširivanja Liste Fonda solidarnosti, a naročito originalnim lijekovima (originatori i biološki lijekovi).</t>
  </si>
  <si>
    <t>Donijeti nedostajuća stručno-medicinska uputstva za nove lijekove i izvršiti reviziju postojećih uputstava, koja predstavljaju kriterije na osnovu kojih rade Komisije za utvrđivanje prava korištenja osiguranih lica na lijekove s posebnim režimom propisivanja sa Liste Fonda solidarnosti.</t>
  </si>
  <si>
    <t>Propisati način izbora članova komisija za sačinjavanje sve tri Liste lijekova u FBiH, uz objavu rješenja o imenovanju u „Službenim novinama“, s ciljem povećanja transparentnosti u radu, u skladu s članom 4. Zakona o organizaciji organa uprave u FBiH.</t>
  </si>
  <si>
    <t>Vladi FBiH predložiti imenovanje stalnog Upravnog odbora Federalnog zavoda zdravstvenog osiguranja i reosiguranja, u skladu s članom 102. Zakona o zdravstvenom osiguranju.</t>
  </si>
  <si>
    <t xml:space="preserve">Potrebno je preispitati član 19. Zakona o zdravstvenom osiguranju s ciljem stvaranja uslova da sva nezaposlena lica u FBiH imaju pravo na izdavanje zdravstvene legitimacije i pružanje zdravstvene zaštite. </t>
  </si>
  <si>
    <t>Poduzeti adekvatne aktivnosti u dijelu planiranja i osiguranja pripadajućeg zakonskog iznosa sredstava za finansiranje Fonda solidarnosti, u svrhu osiguranja ravnopravnog položaja svih osiguranih lica i pružanja prava liječenja pacijentima u propisanom obimu, u skladu s članovima 11, 82. i 110. Zakona o zdravstvenom osiguranju.</t>
  </si>
  <si>
    <t>Internim aktom ograničiti broj komisija u kojima mogu učestvovati zaposlenici Ministarstva i maksimalni iznos naknade koji mogu ostvariti na godišnjem nivou, u svrhu ujednačavanja cijene rada u komisijama u odnosu na redovni rad i stvaranja prostora za efikasnije obavljanje svih redovnih poslova i zadataka.</t>
  </si>
  <si>
    <t>Raspodjelu sredstava tekućeg transfera za sanaciju zdravstvenih ustanova u FBiH vršiti na osnovu primjerenih, jasnih i mjerljivih kriterija, a ugovorima o realizaciji dodijeljenih sredstava jasno definisati rokove i namjenu korištenja sredstava.</t>
  </si>
  <si>
    <t>Obavljati nadzor nad namjenskim utroškom budžetskih sredstava doznačenih zdravstvenim ustanovama iz tekućeg transfera za sanaciju zdravstvenih ustanova i vršiti tromjesečno izvještavanje Vlade FBiH.</t>
  </si>
  <si>
    <t>Poduzeti aktivnosti kako bi se posebnim ugovorom uredili međusobni odnosi, u smislu regulisanja prava, obaveza i odgovornosti između osnivača, Federacije BiH i kantona nad univerzitetsko-kliničkim bolnicama.</t>
  </si>
  <si>
    <t>Osigurati da univerzitetsko-kliničke bolnice dostavljaju  izvještaje o radu i poslovanju shodno odredbama statuta i Zakona o zdravstvenom osiguranju, i te izvještaje proslijediti  na službeno postupanje Parlamentu FBiH.</t>
  </si>
  <si>
    <t>U saradnji sa Pravobranilaštvom BiH poduzeti aktivnosti u dijelu poduzimanja pravnih radnji, u skladu sa Sporazumom o međusobnim pravima i obavezama, u vezi s nabavkom vakcina putem Instrumenta za globalni pristup cjepivu protiv bolesti COVID-19 (COVAX).</t>
  </si>
  <si>
    <t>Uspostaviti sveobuhvatne evidencije o ukupno isporučenom potrošnom materijalu svim zdravstvenim ustanovama na području FBiH, finansiranom iz kreditnih sredstava Projekta COVID-19, te osigurati povratnu informaciju o njegovom knjigovodstvenom evidentiranju i praćenju utroška.</t>
  </si>
  <si>
    <t>01-02-06-11-1-2582-7/21</t>
  </si>
  <si>
    <t>Uskladiti radno vrijeme i evidencije o radnom vremenu sa Odlukom o radnom vremenu u federalnim organima državne službe i Pravilnikom o sadržaju i načinu vođenja evidencije o radnicima i drugim licima angažovanim na radu.</t>
  </si>
  <si>
    <t>Poduzeti aktivnosti na analizi i ažuriranju Plana integriteta, u skladu s ciljevima i mjerama Akcionog plana za borbu protiv korupcije.</t>
  </si>
  <si>
    <t>Poduzeti aktivnosti na završetku izrade Strategije zaštite okoliša i Strategije razvoja turizma FBiH i dostaviti ih nadležnim organima i institucijama na usvajanje, kako bi se primijenile u periodu na koji se odnose.</t>
  </si>
  <si>
    <t>Potrebno je Godišnji plan rada uskladiti sa odobrenim budžetom Ministarstva.</t>
  </si>
  <si>
    <t>Prilikom donošenja programa utroška sredstava i raspodjele sredstava Tekućeg transfera za razvoj turizma u FBiH potrebno je poštovati odredbe Zakona o izvršavanju budžeta u FBiH, na način da se obezbijedi transparentna raspodjela, a odobrena sredstva realizovati kako je to i ugovoreno.</t>
  </si>
  <si>
    <t>Blagovremeno imenovati Komisiju za nadzor i provjeru namjenskog utroška sredstava transfera za JP Nacionalni park „Una“ i utvrditi realan rok za sačinjavanje konačnog izvještaja o nadzoru, koji je potrebno izvršiti u zadatom roku.</t>
  </si>
  <si>
    <t>U zavisnosti od planiranog trajanja pojedinih projekata, potrebno je utvrditi realan rok za dostavljanje izvještaja o namjenskom utrošku sredstava transfera „Akcioni plan Strategije okoliša“ i „Transfera za razvoj turizma u FBiH“, nakon čega je potrebno izvršiti nadzor i provjeru namjenskog utroška i u razumnom roku sačiniti konačan izvještaj o provedenom nadzoru, kao i poštovati odredbe zaključenih ugovora.</t>
  </si>
  <si>
    <t>Pokrenuti aktivnosti na utvrđivanju efekata programa i projekata finansiranih iz sredstava tekućih transfera.</t>
  </si>
  <si>
    <t>Poduzeti aktivnosti na povratu sredstava koja nisu utrošena u skladu sa utvrđenom namjenom, za isplate minimalnih bruto plaća i troškove poslovanja za period od 1. 7. 2020. godine do 31. 12. 2020. godine.</t>
  </si>
  <si>
    <t>Preispitati dokumentaciju kojom je izvršeno pravdanje utroška sredstva finansijske pomoći, a za nenamjenski utrošena sredstva provesti postupak povrata u skladu sa Uredbom i ugovorima zaključenim sa korisnicima sredstava, kojima je regulisan način pravdanja dodijeljenih sredstava.</t>
  </si>
  <si>
    <t>Stalna sredstva je potrebno knjigovodstveno evidentirati u odgovarajućem periodu, te izvršiti usaglašavanje stalnih sredstava i izvora stalnih sredstava, shodno Uredbi o računovodstvu budžeta u FBiH i Pravilnikom o knjigovodstvu budžeta u FBiH.</t>
  </si>
  <si>
    <t>Potrebno je izvršiti analizu mogućnosti za nastavak „Projekta CBD – rad na zaštićenim područjima“ i u skladu s konstatovanim poduzeti dalje aktivnosti.</t>
  </si>
  <si>
    <t>01-02-06-11-1-2720-7/21</t>
  </si>
  <si>
    <t>Uspostaviti i implementirati sistem internih kontrola prema COSO modelu, u skladu sa Zakonom o finansijskom upravljanju i kontroli u javnom sektoru u FBiH i Pravilnikom o provođenju finansijskog upravljanja i kontrole u javnom sektoru u FBiH u dijelu sačinjavanja Mape procesa i procjene rizika.</t>
  </si>
  <si>
    <t>Preispitati opravdanost visine cijene utvrđene Pravilnikom o ispitivanju ispušnih plinova motornih vozila (EKO test) u stanicama za tehnički pregled vozila.</t>
  </si>
  <si>
    <t>Ocjenjivanje državnih službenika i namještenika vršiti u skladu s odredbama Zakona o državnoj službi u FBiH i Zakona o namještenicima u organima državne službe u FBiH.</t>
  </si>
  <si>
    <t>Poduzeti aktivnosti prema JP „Željeznice FBiH“ d.o.o. Sarajevo na izradi petogodišnjeg plana finansijskih sredstava koji je, uz Godišnji plan poslovanja, osnov za utvrđivanje elemenata vezanih za obavljanje i finansiranje poslova održavanja željezničke infrastrukture.</t>
  </si>
  <si>
    <t>Poduzeti aktivnosti prema implementatorima projekata kapitalnih transfera za izgradnju autocesta i brzih cesta da u planove potrebnih sredstava, koji su osnov za planiranje visine sredstava u Ministarstvu, uključe samo procijenjeni iznos radova i usluga koji se realno može i izvršiti u posmatranom periodu planiranja, a kako bi se sredstva planirala u skladu s odredbama Zakona o budžetima u FBiH.</t>
  </si>
  <si>
    <t>Preispitati dokumentaciju kojom je izvršeno pravdanje utroška sredstva finansijske pomoći, a za nenamjenski utrošena sredstva provesti postupak povrata u skladu sa Uredbom i  ugovorima zaključenim sa korisnicima sredstava, kojima je regulisan način pravdanja dodijeljenih sredstava.</t>
  </si>
  <si>
    <t>Poduzeti sve zakonom propisane radnje na naplati potraživanja i povratu pozajmica datih JP „Željeznice FBiH“ d.o.o. Sarajevo</t>
  </si>
  <si>
    <t>U saradnji sa Vladom FBiH 
poduzeti aktivnosti prema općini Neum kako bi se nastavila realizacija projekta izgradnje pristana i gradske marine.</t>
  </si>
  <si>
    <t>01-02-06-11-1-2907-7/21</t>
  </si>
  <si>
    <t>Poduzeti aktivnosti na adekvatnoj popuni radnih mjesta s ciljem blagovremenog obavljanja poslova iz nadležnosti.</t>
  </si>
  <si>
    <t>Sačiniti Izvještaj o implementaciji mjera i preporuka, u skladu s Planom integriteta.</t>
  </si>
  <si>
    <t>Kod budžetskog planiranja dosljedno se pridržavati odredbi Zakona o budžetima u FBiH prilikom utvrđivanja gornje granice rashoda kod budžetskih korisnika, uvažavajući stvarne potrebe.</t>
  </si>
  <si>
    <t>Uskladiti Registar budžetskih korisnika FBiH s Pravilnikom o utvrđivanju i načinu vođenja registra budžetskih korisnika budžeta u FBiH u dijelu pravnog statusa i potrebnih podataka budžetskih korisnika.</t>
  </si>
  <si>
    <t>Donijeti interni akt kojim će se utvrditi stepen tajnosti određene dokumentacije u radu Jedinice za budžetsku inspekciju</t>
  </si>
  <si>
    <t>Izvršiti nadogradnju postojeće aplikacije za obračun plaća i naknada u dijelu obračuna po osnovu angažmana zaposlenih u komisijama, kako bi se mogao primijeniti obračun doprinosa za oporezive prihode od nesamostalne djelatnosti, i osigurati njihovo evidentiranje u okviru odgovarajućeg sintetičkog konta</t>
  </si>
  <si>
    <t>Izvršiti uvid u dokumentaciju vezanu za formiranje Garancijskog fonda i izvršiti knjigovodstveno evidentiranje uloženih sredstava na odgovarajućoj poziciji</t>
  </si>
  <si>
    <t>Rješenja po žalbama izjavljenim na upravne akte prvostepenih organa donositi u roku utvrđenom Zakonom o upravnom postupku i Zakonom o Poreznoj upravi FBiH.</t>
  </si>
  <si>
    <t>Osigurati evidentiranje realizovanih budžetskih sredstava za finansiranje prava utvrđenih članom 129. Zakona o penzijskom i invalidskom osiguranju.</t>
  </si>
  <si>
    <t>Uspostaviti funkcionalnu CHJ, u skladu s Pravilnikom o unutrašnjoj organizaciji, s ciljem uspostavljanja interne revizije i sistema finansijskog upravljanja i kontrole u javnom sektoru na svim nivoima vlasti u FBiH, shodno Zakonu o internoj reviziji u javnom sektoru u FBiH i Zakonu o finansijskom upravljanju i kontroli u javnom sektoru u FBiH i drugim propisima.</t>
  </si>
  <si>
    <t>Pravovremeno planirati i vršiti internu reviziju budžetskih korisnika koji su u nadležnosti Jedinice za internu reviziju.</t>
  </si>
  <si>
    <t>Godišnje i periodične finansijske izvještaje sačinjavati na način utvrđen Pravilnikom o finansijskom izvještavanju i godišnjem obračunu budžeta u FBiH.</t>
  </si>
  <si>
    <t>Naknade za rad zaposlenika u komisijama obračunavati kao oporezivi prihod od nesamostalne djelatnosti, u skladu s važećim propisima</t>
  </si>
  <si>
    <t>Zadatke u komisijama obavljati u skladu s Uredbom o načinu osnivanja i utvrđivanju visine naknade za rad radnih tijela osnovanih od strane Vlade FBiH i rukovodilaca federalnih organa državne službe.</t>
  </si>
  <si>
    <t>Utvrditi tačan iznos duga, zaduženja i ostalih obaveza, kao i potraživanja Federalnog ministarstva odbrane, Vojske FBiH i Obavještajno-sigurnosne službe FBiH.</t>
  </si>
  <si>
    <t>Sačiniti detaljan pregled plana postupanja po preporukama datim u Izvještaju o reviziji finansijskih izvještaja Federalnog ministarstva odbrane i Vojske FBiH za 2005. godinu i dostaviti ga Uredu za reviziju institucija u FBiH.</t>
  </si>
  <si>
    <t>Propisati mjerljive kriterije za vrednovanje projekata koji se finansiraju iz kapitalnih transfera i dokumentaciju koja je dokaz ispunjenosti kriterija, s ciljem objektivnog bodovanja</t>
  </si>
  <si>
    <t>Procijeniti stvarni iznos realizovanih usluga i prema konstatovanom izvršiti odgovarajuća knjigovodstvena evidentiranja, a u slučaju nemogućnosti izvršenja, poduzeti aktivnosti na raskidu Ugovora u skladu s članom 12. Ugovora.</t>
  </si>
  <si>
    <t>Pravosnažne sudske presude planirati i evidentirati na pripadajućim pozicijama rashoda i obaveza, u skladu s članom 76. Zakona o budžetima u FBiH.</t>
  </si>
  <si>
    <t>Godišnjim popisom utvrditi stvarno stanje sredstava i obaveza, usaglasiti knjigovodstveno sa stvarnim stanjem i provesti potrebna knjigovodstvena evidentiranja za utvrđene razlike, u skladu sa Zakonom o računovodstvu i reviziji u FBiH.</t>
  </si>
  <si>
    <t>Pokrenuti proceduru povrata opreme koja je data na revers u ranijem periodu.</t>
  </si>
  <si>
    <t>Poduzeti sve zakonom propisane radnje za naplatu potraživanja po kreditima koji su supsidijarnim sporazumima s FBiH preneseni na krajnje korisnike, u skladu sa Zakonom o budžetima u FBiH.</t>
  </si>
  <si>
    <t>Postupiti po prijedlogu Komisije za popis obaveza i potraživanja u Trezoru kako bi se izvršilo zatvaranje razgraničenja koja se odnose na grant sredstva data Agenciji za vodno područje rijeke Save.</t>
  </si>
  <si>
    <t>Kursne razlike u Glavnoj knjizi Trezora, sadržane u otplatama anuiteta po vanjskom dugu, knjižiti u skladu s Računovodstvenim politikama za federalne budžetske korisnike i Trezor i Uputstvom o planiranju i računovodstvenom evidentiranju vanjskog duga FBiH u Glavnoj knjizi Trezora.</t>
  </si>
  <si>
    <t>Poduzeti aktivnosti kako bi se obaveze po kreditu JP „Vodovod“ d.o.o. Mostar tretirale u skladu sa zaključenim supsidijarnim kreditnim ugovorom i evidentirala potraživanja od krajnjeg korisnika u skladu s Računovodstvenim politikama za federalne budžetske korisnike i Trezor i Uputstvom o planiranju i računovodstvenom evidentiranju vanjskog duga FBiH u Glavnoj knjizi Trezora.</t>
  </si>
  <si>
    <t>Usvojiti politike kojima bi se osigurale redovne nadogradnje svih slojeva ISFU-a.</t>
  </si>
  <si>
    <t xml:space="preserve">Izraditi i usvojiti strateški plan IT razvoja kako bi se na sistemski način pristupilo razvoju informacionih tehnologija, te okončati preostale aktivnosti na implementaciji projekta informatizacije evidencija i zamijeniti desktop aplikacije. </t>
  </si>
  <si>
    <t>Poduzeti aktivnosti na odgovarajućem praćenju i izvještavanju o implementaciji razvojno-investicijskih projekata i osigurati mehanizme za efikasniju kontrolu nad njima, s ciljem blagovremene realizacije projekata.</t>
  </si>
  <si>
    <t>Prema utvrđenim nadležnostima, poduzeti aktivnosti s ciljem definisanja knjigovodstvenog evidentiranja, finansijskog izvještavanja i godišnjeg obračuna za razvojno-investicijske projekte, u skladu sa Zakonom o računovodstvu i reviziji u FBiH, a koji se realizuju putem posebnih transakcijskih namjenskih računa.</t>
  </si>
  <si>
    <t xml:space="preserve">01-02-06-11-1-1640-5/22  </t>
  </si>
  <si>
    <t>U skladu s nadležnostima poduzeti aktivnosti na uspostavi interne revizije i sistema finansijskog upravljanja i kontrole u javnom sektoru na svim nivoima vlasti u FBiH, shodno Zakonu o internoj reviziji u javnom sektoru u FBiH, Zakonu o finansijskom upravljanju i kontroli u javnom sektoru u FBiH i drugim propisima.</t>
  </si>
  <si>
    <t>Potrebno je da Vlada FBiH preispita odredbe Uredbe o postupku prijema u radni odnos u javnom sektoru u FBiH u dijelu koji se odnosi na prijem u radni odnos bez raspisivanja javnog oglasa.</t>
  </si>
  <si>
    <t xml:space="preserve">Poduzeti aktivnosti kako bi se planiranje Budžeta FBiH vršilo u skladu sa zakonskim i drugim propisima. </t>
  </si>
  <si>
    <t>Ministarstvo finansija treba poduzeti aktivnosti na izmjeni i dopuni Pravilnika o finansijskom izvještavanju i godišnjem obračunu budžeta u FBiH u dijelu koji se odnosi na jasnije definisanje obaveze sačinjavanja i podnošenja konsolidovanih godišnjih računovodstvenih izvještaja.</t>
  </si>
  <si>
    <t xml:space="preserve">Izvještaj o izvršenju Budžeta FBiH sačinjavati u potpunosti u skladu s odredbama člana 97. Zakona o budžetima u FBiH. </t>
  </si>
  <si>
    <t>Planiranje prihoda i primitaka Budžeta FBiH vršiti na osnovu realnih ulaznih podataka, dosljedno primjenjujući Zakon o budžetima u FBiH.</t>
  </si>
  <si>
    <t>Poduzeti aktivnosti kako bi budžetski korisnici planirali, pratili i poduzimali mjere s ciljem blagovremene naplate javnih prihoda, koje u okviru svoje nadležnosti ostvaruju u skladu sa Zakonom o budžetima u FBiH.</t>
  </si>
  <si>
    <t>Vlada FBiH treba preispitati propise vezane za ostvarivanje prava na naknade članovima Vlade FBiH, njihovim savjetnicima i izabranim dužnosnicima, koje nemaju karakter plaća, u dijelu ostvarivanja prava na naknade za prevoz korisnicima odvojenog života.</t>
  </si>
  <si>
    <t>Potrebno je da Vlada FBiH preispita opravdanost Uredbe o načinu osnivanja i utvrđivanja visine naknade za rad radnih tijela osnovanih od strane Vlade FBiH i rukovodilaca federalnih organa državne službe u dijelu formiranja i plaćanja komisija čiji su članovi zaposlenici budžetskih korisnika.</t>
  </si>
  <si>
    <t>Naknade za rad zaposlenika u komisijama obračunavati kao oporezivi prihod od nesamostalne djelatnosti, u skladu s važećim propisima.</t>
  </si>
  <si>
    <t>Vlada FBiH treba preispitati Zaključak o pravu upotrebe službenih telefona u dijelu limitiranja potrošnje za ministre.</t>
  </si>
  <si>
    <t>Vlada FBiH treba preispitati opravdanost planiranja i odobravanja interventnih sredstava kod usvajanja programa utroška sredstava transfera, u skladu sa Zakonom o budžetima u FBiH i Zakonom o izvršavanju budžeta FBiH za godinu za koju se planira realizacija transfera.</t>
  </si>
  <si>
    <t>Potrebno je da Vlada FBiH poduzme aktivnosti na prijedlogu izmjena i dopuna zakonskih propisa kojima se reguliše finansiranje pojedinih oblasti u zdravstvu, poljoprivredi i šumarstvu iz budžetskih sredstava.</t>
  </si>
  <si>
    <t>Vlada FBiH treba poduzeti aktivnosti prema budžetskim korisnicima putem kojih se dodjeljuju sredstva transfera na osnovu programa utroška sredstava koje donosi Vlada FBiH, kako bi se na odgovarajući način vršilo izvještavanje i nadzor nad namjenskim utroškom dodijeljenih sredstava krajnjim korisnicima.</t>
  </si>
  <si>
    <t>Potrebno je da Vlada FBiH i Ministarstvo finansija poduzmu mjere vezano za ocjenu opravdanosti finansiranja transfera koji nemaju zakonski osnov.</t>
  </si>
  <si>
    <t>Ministarstvo finansija treba Vladi FBiH podnijeti Izvještaj o namjenskom utrošku sredstava, u skladu s tačkom V. Odluke o prenamjeni i prenosu sredstava s posebnih namjenskih transakcijskih računa od 9. 7. 2020. godine.</t>
  </si>
  <si>
    <t>Osigurati vjerodostojnu knjigovodstvenu dokumentaciju o vlasništvu i posjedu nekretnina, za koje ona nije osigurana, a evidentirane su u Glavnoj knjizi Trezora.</t>
  </si>
  <si>
    <t>Izvršiti usaglašavanje stanja na kontima finansijskih i obračunskih odnosa s drugim povezanim jedinicama u Glavnoj knjizi Trezora, a evidentiranje na kontima vršiti u skladu s Računovodstvenim politikama za federalne budžetske korisnike i Trezor.</t>
  </si>
  <si>
    <t>Utvrditi tačan iznos duga, zaduženja i ostalih obaveza, kao i potraživanja bivših institucija: Federalno ministarstvo odbrane, Vojska Federacije BiH, Obavještajno-sigurnosna služba FBiH i Carinska uprava FBiH.</t>
  </si>
  <si>
    <t>Vlada FBiH i nadležne institucije trebaju poduzeti aktivnosti kako bi se riješilo pitanje raspolaganja pravima i obavezama nad imovinom institucija koje su ugašene, a čije su nadležnosti prenesene s entitetskog na državni nivo.</t>
  </si>
  <si>
    <t>Izvještaj o izvršenju Budžeta FBiH</t>
  </si>
  <si>
    <t>Uskladu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Izvještaj o izvršenju Budžeta FBiH.</t>
  </si>
  <si>
    <t>U skladu sa zakonskim propisima poduzeti aktivnosti u dijelu suštinskog nadzora nad namjenskim utroškom doznačenih sredstava Agenciji za kvalitet i akreditaciju u zdravstvu– AKAZ iz Budžeta za 2015. godinu, a u slučaju nenamjenskog utroška poduzeti aktivnosti kako bi se sredstva vratila u Izvještaj o izvršenju Budžeta FBiH.</t>
  </si>
  <si>
    <t>U skladu sa namjenskim utroškom sredstava Transfera za Zavod zdravstvenog osiguranja i reosiguranja FBiH - za sufinansiranje troškova raseljenih lica poduzeti aktivnosti kako bi se neiskorištenih sredstava vratila u Izvještaj o izvršenju Budžeta FBiH</t>
  </si>
  <si>
    <t>U 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Izvještaj o izvršenju Budžeta FBiH</t>
  </si>
  <si>
    <t>U skladu sa zakonskim propisima i uvidom u relevantnu dokumnetaciju planirati sredstva za finansiranje Agencije za kvalitet i akreditaciju u zdravstvu – AKAZ iz Budžeta i poduzeti aktivnosti u dijelu suštinskog nadzora nad namjenskim utroškom doznačenih sredstava za 2016. godinu, a u slučaju nenamjenskog utroška poduzeti aktivnosti kako bi se sredstva vratila u Izvještaj o izvršenju Budžeta FBiH</t>
  </si>
  <si>
    <t>Izvršiti kontrolu namjenskog trošenja sredstava za korisnike sredstava prihoda ostvarenih po osnovu naknada za priređivanje igara na sreću u skladu sa Uredbom o kriterijima za utvrđivanje korisnika i načinu raspodjele dijela prihoda ostvarenih po osnovu naknada za priređivanje igara na sreću i potpisanim ugovorima sa korisnicima, te za neopravdani namjenski utrošak sredstava izvršiti povrat sredstava u Izvještaj o izvršenju Budžeta FBiH</t>
  </si>
  <si>
    <t>Za završene projekte okončati aktivnosti na raskidu ugovora sa finansijskim institucijama i osigurati povrat sredstava u Izvještaj o izvršenju Budžeta FBiH.</t>
  </si>
  <si>
    <t xml:space="preserve">Raskinuti ugovore s korisnicima koji su nenamjenski utrošili sredstva dodijeljena putem „Tekućih transfera pojedincima – Transfer za pomoć u zapošljavanju boračkih kategorija putem boračkih zadruga“ u 2018. godini, kako bi se izvršio povrat sredstava u Izvještaj o izvršenju Budžeta FBiH. </t>
  </si>
  <si>
    <t>Izvršiti nadzor nad plasmanom budžetskih sredstava za realizaciju Programa održivosti povratka na prostoru Republike Srpske, skupa sa Zirat Bank BiH d.d. Sarajevo, Federalnim ministarstvom razvoja, poduzetništva i obrta i Federalnim ministarstvom poljoprivrede, vodoprivrede i šumarstva. U slučaju nenamjenskog utroška sredstava i neispunjavanja obaveze upošljavanja ugovorenog broja radnika povratnika, poduzeti aktivnosti na povratu sredstava u Izvještaj o izvršenju Budžeta FBiH.</t>
  </si>
  <si>
    <t>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Izvještaj o izvršenju Budžeta FBiH;</t>
  </si>
  <si>
    <t>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Izvještaj o izvršenju Budžeta FBiH.</t>
  </si>
  <si>
    <t>Poduzeti sve zakonske aktivnosti nadzora nad plasiranim budžetskim sredstvima na teret fiskalne 2012. godine preduzeću „Z.D.I. Produkt“ d.o.o. Široki Brijeg u cilju povrata sredstava u Izvještaj o izvršenju Budžeta FBiH.</t>
  </si>
  <si>
    <t>U saradnji s nadležnim institucijama poduzeti aktivnosti na okončanju realizacije Uredbe o poticaju zapošljavanja, odnosno povratu sredstava u Izvještaj o izvršenju Budžeta FBiH.</t>
  </si>
  <si>
    <t>Izvršiti nadzor nad plasiranim budžetskim sredstvima za realizaciju Programa održivosti povratka na prostoru Republike Srpske, skupa sa Zirat Bank BiH d.d. Sarajevo  u saradnji sa Federalnim ministarstvom razvoja, poduzetništva i obrta, kao i Federalnim ministarstvom poljoprivrede, vodoprivrede i šumarstva. U slučaju nenamjenskog utroška sredstava i neispunjavanja obaveze upošljavanja ugovorenog broja radnika povratnika, poduzeti aktivnosti u cilju povrata sredstava u Izvještaj o izvršenju Budžeta FBiH.</t>
  </si>
  <si>
    <t>Izvršiti kompletan nadzoru nad plasiranim budžetskim sredstvima za realizaciju Programa održivosti povratka na prostoru Republike Srpske, sa nadležnim institucijama u saradnji sa Federalnim ministarstvom razvoja, poduzetništva i obrta, kao i Federalnim ministarstvom poljoprivrede, vodoprivrede i šumarstva. U slučaju nenamjenskog utroška sredstava i neispunjavanja obaveze upošljavanja ugovorenog broja povratnika, poduzeti aktivnosti u cilju povrata sredstava u Izvještaj o izvršenju Budžeta FBiH.</t>
  </si>
  <si>
    <t>Izvršiti detaljnu analizu izvršenja ugovornih obaveza korisnika po osnovu Programa održivosti povratka na prostoru Republike Srpske, sa nadležnim institucijama u saradnji sa Federalnim ministarstvom razvoja, poduzetništva i obrta, kao i Federalnim ministarstvom poljoprivrede, vodoprivrede i šumarstva i u slučaju nenamjenskog utroška sredstava i neispunjavanja ugovorene obaveze, poduzeti aktivnosti povrata sredstava u Izvještaj o izvršenju Budžeta FBiH.</t>
  </si>
  <si>
    <t>01-02-06-11-1-2875-7/22</t>
  </si>
  <si>
    <t>Uspostaviti finansijsko upravljanje i kontrolu u dijelu kontrolnog okruženja, upravljanja rizicima i kontrolnih aktivnosti shodno Zakonu o finansijskom upravljanju i kontroli u javnom sektoru u FBiH i podzakonskim propisima koji regulišu ovu oblast.</t>
  </si>
  <si>
    <t>Poduzeti aktivnosti prema Federalnom ministarstvu finansija da se, shodno pravnom statusu Predsjednika i potpredsjednika FBiH, izvrši usklađivanje registra budžetskih korisnika Budžeta FBiH.</t>
  </si>
  <si>
    <t>Godišnje finansijske izvještaje sačinjavati u skladu s Pravilnikom o finansijskom izvještavanju i godišnjem obračunu budžeta u FBiH u dijelu primjene propisanih obrazaca, iskazivanja planiranih vrijednosti i sačinjavanja analize iskaza.</t>
  </si>
  <si>
    <t>Evidenciju radnog vremena u Uredu predsjednika FBiH uspostaviti u skladu s Pravilnikom o sadržaju i načinu vođenja evidencije o radnicima i drugim licima angažovanim na radu.</t>
  </si>
  <si>
    <t>Potraživanja starija od šest mjeseci preknjižiti na sumnjiva i sporna, u skladu s Računovodstvenim politikama za federalne budžetske korisnike i Trezor.</t>
  </si>
  <si>
    <t>Izvršiti revalorizaciju stalnih sredstava za 2022. godinu u skladu s članom 18. Uredbe o računovodstvu budžeta u FBiH, članom 66. Pravilnika o knjigovodstvu budžeta u FBiH i tačkom 25. Računovodstvenih politika za federalne budžetske korisnike i Trezor.</t>
  </si>
  <si>
    <t>Postupke javnih nabavki provoditi kao jedinstveni ugovori organ – Predsjednik i potpredsjednici FBiH – i osigurati principe efikasnosti i ekonomičnosti, u skladu sa Zakonom o budžetima u FBiH.</t>
  </si>
  <si>
    <t>Izvještaje o postupcima javnih nabavki objavljivati u skladu sa Zakonom o javnim nabavkama, a ugovore zaključivati na osnovu cijena datih u najpovoljnijoj ponudi.</t>
  </si>
  <si>
    <t>01-02-06-11-1-2959-7/22</t>
  </si>
  <si>
    <t>Rješenja po žalbama protiv donesenih upravnih akata Agencije za reviziju privatizacije u FBiH donositi u roku utvrđenom Zakonom o upravnom postupku.</t>
  </si>
  <si>
    <t>Sredstva tekuće rezerve Vlade FBiH koristiti isključivo za namjene propisane Zakonom o budžetima u FBiH i poduzeti aktivnosti da informacije o korištenju sredstava tekuće rezerve dostavljene Parlamentu FBiH budu potpune.</t>
  </si>
  <si>
    <t>Imenovanja u radna tijela i isplatu naknade za rad u radnim tijelima provoditi u skladu s Uredbom o načinu osnivanja i utvrđivanja visine naknade za rad radnih tijela osnovanih od strane Vlade Federacije BiH i rukovodilaca federalnih organa državne službe.</t>
  </si>
  <si>
    <t>Programom utroška sredstava sa kriterijima raspodjele „Tekući transferi neprofitnim organizacijama – Za političke stranke i koalicije“ utvrditi način na koji se mjere efekti uloženih sredstava, te kod raspodjele ovog transfera osigurati dosljednu primjenu člana 57. Zakona o budžetima u FBiH.</t>
  </si>
  <si>
    <t>Stalnu imovinu čija je pojedinačna nabavna vrijednost u trenutku nabavke niža od 1.000 KM otpisivati jednokratno, kako je to uređeno Računovodstvenim politikama za federalne budžetske korisnike i Trezor i vlastitim računovodstvenim politikama.</t>
  </si>
  <si>
    <t xml:space="preserve">Broj: 01-02-06-11-1-2876-7/22 </t>
  </si>
  <si>
    <t>Proceduru o načinu knjigovodstvenog evidentiranja zaliha obrazaca matičnih knjiga i izvoda, te uniformi za kadete, uskladiti s Računovodstvenim politikama za federalne budžetske korisnike i Trezor, s ciljem realnog iskazivanja stanja zaliha.</t>
  </si>
  <si>
    <t>Knjigovodstveno evidentiranje sredstava u obliku prava vršiti u skladu s Računovodstvenim politikama za federalne budžetske korisnike i Trezor.</t>
  </si>
  <si>
    <t xml:space="preserve">01-02-06-11-1-2878-7/22 </t>
  </si>
  <si>
    <t>Donijeti strategiju upravljanja rizicima, mapu procesa, registar rizika i vršiti procjenu rizika po procesima poslovanja, u skladu sa Zakonom o finansijskom upravljanju i kontroli u javnom sektoru u FBiH.</t>
  </si>
  <si>
    <t>Izvršiti analizu i ažuriranje postojećeg plana integriteta u skladu sa Akcionim planom za borbu protiv korupcije.</t>
  </si>
  <si>
    <t>U postupku sačinjavanja i predlaganja listi lijekova, kao i cijena lijekova, obaviti pregovaranja sa proizvođačima lijekova u okviru dozvoljenih referentnih cijena lijekova utvrđenih državnim Pravilnikom o cijenama lijekova, u skladu sa važećim zakonskim i podzakonskim aktima.</t>
  </si>
  <si>
    <t>Osigurati farmakoekonomske analize kojima se potvrđuje ekonomska opravdanost primjene lijeka (trošak – korist) prilikom proširivanja Liste Fonda solidarnosti, a naročito originalnim lijekovima (originatori i biološki lijekovi).</t>
  </si>
  <si>
    <t>Donijeti nedostajuća stručno-medicinska uputstva za nove lijekove i izvršiti reviziju postojećih uputstava, koja predstavljaju kriterije na osnovu kojih rade komisije za utvrđivanje prava korištenja osiguranih lica na lijekove s posebnim režimom propisivanja sa Liste Fonda solidarnosti.</t>
  </si>
  <si>
    <t>U saradnji sa Pravobranilaštvom BiH poduzeti pravne radnje za prekid ugovora i povrat neiskorištenih avansno uplaćenih sredstava, u skladu sa Sporazumom o međusobnim pravima i obavezama u vezi s nabavkom vakcina putem Instrumenta za globalni pristup vakcinama protiv bolesti COVID-19 (COVAX).</t>
  </si>
  <si>
    <t>Osigurati potpisivanje ugovora o međusobnim pravima, obavezama i odgovornostima između osnivača, Federacije BiH i kantona nad univerzitetsko-kliničkim bolnicama.</t>
  </si>
  <si>
    <t>Prikupiti godišnje izvještaje o radu i poslovanju univerzitetsko-kliničkih bolnica i dostaviti na razmatranje Parlamentu FBiH u skladu sa odredbama statuta i Zakona o organizaciji organa uprave u FBiH.</t>
  </si>
  <si>
    <t>U cilju zakonitog upravljanja Zavodom zdravstvenog osiguranja i reosiguranja FBiH predložiti izmjene člana Zakona o zdravstvenom osiguranju kojim se definiše način predlaganja i imenovanja članova upravnog odbora.</t>
  </si>
  <si>
    <t xml:space="preserve">Pokrenuti proceduru izmjene člana 19. Zakona o zdravstvenom osiguranju s ciljem stvaranja uslova da sva nezaposlena lica u FBiH imaju pravo na izdavanje zdravstvene legitimacije i pružanje zdravstvene zaštite. </t>
  </si>
  <si>
    <t>Osigurati planiranje i odobravanje pripadajućeg iznosa sredstava za finansiranje Fonda solidarnosti, u svrhu osiguranja ravnopravnog položaja svih osiguranih lica i pružanja prava liječenja pacijentima u propisanom obimu, u skladu s članovima 11, 82. i 110. Zakona o zdravstvenom osiguranju.</t>
  </si>
  <si>
    <t>Donijeti provedbene propise i osigurati uspostavu registra proizvođača i uvoznika hemikalija u skladu sa Zakonom o hemikalijama.</t>
  </si>
  <si>
    <t xml:space="preserve">Internim aktom ograničiti broj komisija u kojima mogu učestvovati zaposlenici Ministarstva i maksimalni iznos naknade koji mogu ostvariti na godišnjem nivou, u svrhu ujednačavanja cijene rada u komisijama u odnosu na redovni rad i stvaranja prostora za efikasnije obavljanje svih redovnih poslova i zadataka. </t>
  </si>
  <si>
    <t>Izvršiti kompletan nadzor nad namjenskim utroškom budžetskih sredstava doznačenih iz tekućih transfera i vršiti tromjesečno izvještavanje Vlade FBiH.</t>
  </si>
  <si>
    <t xml:space="preserve">Ugovore o nabavci zaključivati u skladu sa Zakonom o javnim nabavkama. </t>
  </si>
  <si>
    <t>Sačiniti kompletne evidencije o isporučenom potrošnom materijalu svim zdravstvenim ustanovama na području FBiH finansiranom iz kreditnih sredstava Projekta COVID-19 zbog uspostavljanja tačnih i potpunih podataka o realizaciji projekta.</t>
  </si>
  <si>
    <t>Propisati mjerljive posebne kriterije za vrednovanje projekata i dokumentaciju kojom bi se potvrdila njihova ispunjenost, u cilju objektivnog bodovanja projekata finansiranih iz prihoda ostvarenih po osnovu naknada za priređivanje igara na sreću.</t>
  </si>
  <si>
    <t>01-02-06-11-1-2879-7/22</t>
  </si>
  <si>
    <t>Prijedloge programa utroška tekućih transfera sačinjavati bez planiranja interventnih sredstava.</t>
  </si>
  <si>
    <t>Raspodjelu sredstava za sufinansiranje izgradnje spomen-obilježja, uređenja mezarja i grobalja i za tradicionalno održavanje sportskih igara udruženja vršiti na osnovu kriterija utvrđenih programom utroška sredstava, u skladu sa Zakonom o izvršavanju budžeta FBiH.</t>
  </si>
  <si>
    <t>Izvršiti nadzor nad utroškom sredstava u iznosu od 1.000.000 KM, odobrenih za sufinansiranje izgradnje, obnove, sanacije, revitalizacije i iluminacije spomen obilježja.</t>
  </si>
  <si>
    <t>Izvršiti ocjenu naplativosti iskazanih potraživanja, poduzeti aktivnosti na njihovoj naplati i provesti odgovarajuća knjigovodstvena evidentiranja, u skladu s odredbama Zakona o budžetima u FBiH i Računovodstvenim politikama za federalne budžetske korisnike i Trezor.</t>
  </si>
  <si>
    <t>Ocjenu ponuda i zaključivanje ugovora vršiti u skladu s uslovima iz tenderske dokumentacije, shodno odredbama Zakona o javnim nabavkama.</t>
  </si>
  <si>
    <t>01-02-06-11-1-2965-7/22</t>
  </si>
  <si>
    <t>Uspostaviti i implementirati sistem internih kontrola u skladu sa Zakonom o finansijskom upravljanju i kontroli u javnom sektoru u FBiH u dijelu upravljanja rizicima i kontrolnih aktivnost.</t>
  </si>
  <si>
    <t>Ažurirati Plan integriteta u skladu sa Akcijskim planom za borbu protiv korupcije u FBiH.</t>
  </si>
  <si>
    <t>U budžetskom zahtjevu planirati namjenske prihode Ministarstva u skladu s Uputstvom o otvaranju posebnih namjenskih transakcijskih računa, načina planiranja, prikupljanja, evidentiranja i raspolaganja sredstvima sa posebnih namjenskih transakcijskih računa otvorenih kao podračuna u okviru Jedinstvenog računa Trezora.</t>
  </si>
  <si>
    <t>Periodične i godišnje finansijske izvještaje sačinjavati u skladu s Pravilnikom o finansijskom izvještavanju i godišnjem obračunu budžeta u FBiH, a za otvorene podračune u okviru Jedinstvenog računa Trezora voditi posebno knjigovodstvo.</t>
  </si>
  <si>
    <t>Uspostaviti evidencije o radnom vremenu u skladu s Pravilnikom o sadržaju i načinu vođenja evidencije o radnicima i drugim licima angažovanim na radu i internim aktom Ministarstva.</t>
  </si>
  <si>
    <t>Ocjenjivanje rukovodećih državnih službenika vršiti u skladu sa Zakonom o državnoj službi u FBiH i Pravilnikom o ocjenjivanju rada državnih službenika u organima državne službe u FBiH.</t>
  </si>
  <si>
    <t>Imenovanja u radna tijela i isplatu naknade za rad u radnim tijelima provoditi u skladu s Uredbom o načinu osnivanja i utvrđivanja visine naknade za rad radnih tijela osnovanih od strane Vlade FBiH i rukovodilaca federalnih organa državne službe.</t>
  </si>
  <si>
    <t>Tekuće transfere planirati i realizirati u skladu s kontnim planom utvrđenim Pravilnikom o knjigovodstvu budžeta u FBiH.</t>
  </si>
  <si>
    <t>Propisati mjerljive kriterije za vrednovanje projekata koji se finansiraju iz tekućih transfera u svrhu objektivnog bodovanja i definisati potrebnu dokumentaciju kojom se potvrđuje ispunjenost propisanih kriterija</t>
  </si>
  <si>
    <t>U dostavljenim izvještajima o namjenskom utrošku sredstava osigurati dokaze da su odobreni projekti finansirani iz više izvora realizovani u predviđenom obimu.</t>
  </si>
  <si>
    <t xml:space="preserve">Planiranje kapitalnih transfera vršiti na način da se u planove potrebnih sredstava uključe samo procijenjeni iznos radova i usluga koja se realno može izvršiti, kako bi se sredstva mogla realizovati u periodu za koji su odobrena. </t>
  </si>
  <si>
    <t>Provesti cjelovit popis imovine i obaveza, te izvršiti usaglašavanje knjigovodstvenog sa stvarnim stanjem, kako je predviđeno Zakonom o računovodstvu i reviziji u FBiH.</t>
  </si>
  <si>
    <t>Plan javnih nabavki sačinjavati na način da daje jasne i precizne podatke o postupcima koji će se provoditi iz budžetskih sredstava za redovne potrebe Ministarstva.</t>
  </si>
  <si>
    <t>Propisati mjerljive kriterije za vrednovanje projekata i dokumentaciju koja je dokaz ispunjenosti kriterija, u svrhu objektivnog bodovanja projekata i programa, s ciljem transparentne i efikasne raspodjele dijela prihoda ostvarenih po osnovu naknada za priređivanje igara na sreću.</t>
  </si>
  <si>
    <t xml:space="preserve">01-02-06-11-1-2966-7/22 </t>
  </si>
  <si>
    <t>Uspostaviti funkcionalnu Jedinicu za internu reviziju, u skladu sa zakonskim i podzakonskim propisima koji reguliraju njen rad, u cilju unapređenja poslovanja Ministarstva, jačanja kontrola i upravljanja rizikom.</t>
  </si>
  <si>
    <t>Plan integriteta ažurirati u skladu s Akcionim planom za borbu protiv korupcije.</t>
  </si>
  <si>
    <t>Donijeti odluku o radnom vremenu u skladu s Odlukom o radnom vremenu u federalnim organima državne službe i uspostaviti evidencije o radnom vremenu u skladu s Odlukom i Pravilnikom o sadržaju i načinu vođenja evidencije o radnicima i drugim licima angažovanim na radu.</t>
  </si>
  <si>
    <t>Listu svih korisnika sredstava, sa iznosom dodijeljenih sredstava po svim programima utroška, objaviti na internet-stranici Ministarstva, u skladu sa Zakonom o izvršavanju budžeta u FBiH, za godinu u kojoj se planira realizacija transfera.</t>
  </si>
  <si>
    <t>Usaglasiti vrijednosti kapitalnih projekata čije je finansiranje definisano Programom javnih investicija Federacije BiH 2022–2024. godine sa iskazanim vrijednostima projekata u pomoćnim evidencijama Federalnog ministarstva finansija.</t>
  </si>
  <si>
    <t>01-02-06-11-1-2967-7/22</t>
  </si>
  <si>
    <t>Stalno pratiti i upravljati rizicima, a u Godišnjem izvještaju o funkcionisanju sistema finansijskog upravljanja i kontrole navesti mjere koje se planiraju poduzeti za daljnji razvoj finansijskog upravljanja i kontrole po COSO komponentama.</t>
  </si>
  <si>
    <t>Donijeti jedinstven pravilnik o unutrašnjoj organizaciji Parlamenta FBiH, s utvrđenim brojem savjetnika u Parlamentu FBiH, u skladu s važećim zakonskim propisima.</t>
  </si>
  <si>
    <t>Potrebno je da domovi Parlamenta FBiH usvoje godišnji program rada i objave ga na internet-stranici, u skladu s poslovnicima o radu.</t>
  </si>
  <si>
    <t>Urediti način i rokove razmatranja dostavljenih materijala prema poslovnicima domova, kako bi se mogli razmatrati blagovremeno u oba doma Parlamenta FBiH, u skladu s Ustavom FBiH.</t>
  </si>
  <si>
    <t>Analizu iskaza – tekstualni dio godišnjih računovodstvenih izvještaja sačinjavati sa svim predviđenim podacima o izvršenju budžeta, sa osvrtom na odstupanja, u skladu s Pravilnikom o finansijskom izvještavanju i godišnjem obračunu budžeta u FBiH.</t>
  </si>
  <si>
    <t>Osigurati vjerodostojne evidencije prisustva na poslu, u skladu s Pravilnikom o sadržaju i načinu vođenja evidencije o radnicima i drugim licima angažovanim na radu.</t>
  </si>
  <si>
    <t>Ocjenjivanje državnih službenika i namještenika u Zajedničkoj službi Parlamenta FBiH vršiti u skladu s odredbama Zakona o državnoj službi u FBiH, Zakona o namještenicima u organima državne službe u FBiH i Pravilnika o ocjenjivanju rada državnih službenika u organima državne službe u FBiH.</t>
  </si>
  <si>
    <t>Donijeti procedure za raspodjelu tekućih transfera sa utvrđenim kriterijima i objaviti listu korisnika sredstava za 2022. godinu, s ciljem osiguranja transparentnosti, u skladu sa Zakonom o budžetima u FBiH.</t>
  </si>
  <si>
    <t>01-02-06-11-1-2963-7/22</t>
  </si>
  <si>
    <t>Ažurirati Plan integriteta u skladu sa Akcionim planom za borbu protiv korupcije u FBiH.</t>
  </si>
  <si>
    <t>Poduzimati odgovarajuće mjere na osnovu izvještaja kantonalnih i federalnih organa uprave o rješavanju upravnih stvari u upravnom postupku u skladu s odredbama Zakona o upravnom postupku.</t>
  </si>
  <si>
    <t>Izvršiti analizu unutrašnjih organizacija federalnih ministarstava i drugih tijela federalne uprave s ciljem unapređenja njihovog rada i organizacije i efikasnog rukovođenja, u skladu sa Zaključkom Vlade FBiH.</t>
  </si>
  <si>
    <t>Obezbijediti uslove za realizaciju Akcionog plana za reformu javne uprave.</t>
  </si>
  <si>
    <t>Izradu trogodišnjeg i godišnjeg plana rada Ministarstva vršiti u rokovima i na način utvrđen Uredbom o trogodišnjem i godišnjem planiranju rada, monitoringu i izvještavanju u FBiH.</t>
  </si>
  <si>
    <t xml:space="preserve">Internim aktom urediti postupak odabira i imenovanje članova komisija s ciljem transparentnog odabira, te osigurati dokumentaciju kojom se dokazuje da imenovani članovi ispunjavaju uslove u skladu sa zakonskim i ostalim propisima. </t>
  </si>
  <si>
    <t xml:space="preserve">Formiranje radnih tijela i komisija koje se finansiraju iz budžeta, a u koje su imenovani zaposlenici Ministarstva vršiti u skladu s Uredbom o načinu osnivanja i utvrđivanju visine naknade za rad radnih tijela osnovanih od strane Vlade FBiH i rukovodilaca federalnih organa državne službe u dijelu dozvoljenog broja komisija i isplate naknada u slučaju ako su poslovi obavljani van radnog vremena. </t>
  </si>
  <si>
    <t>Tendersku dokumentaciju sačinjavati na način da sadrži sve informacije, te izvještaje o postupcima javnih nabavki objavljivati u skladu sa Zakonom o javnim nabavkama.</t>
  </si>
  <si>
    <t xml:space="preserve">01-02-06-11-1-2964-7/22 </t>
  </si>
  <si>
    <t xml:space="preserve">Analizirati i ažurirati Plan integriteta, kako je to predviđeno Akcijskim planom za borbu protiv korupcije Vlade FBiH. </t>
  </si>
  <si>
    <t>Zatražiti od nadležnih uprava za inspekcijske poslove poduzimanje aktivnosti na dostavljanju nedostajućih izvještaja o prometu naftnih derivata na server instaliran u Ministarstvu.</t>
  </si>
  <si>
    <t>Uspostaviti ažurne evidencije o radnom vremenu, sukladno Pravilniku o sadržaju i načinu vođenja evidencije o radnicima i drugim licima angažiranim na radu.</t>
  </si>
  <si>
    <t>Izvršiti revalorizaciju stalnih sredstava za 2022. godinu sukladno članku 18. Uredbe o računovodstvu proračuna u FBiH, članku 66. Pravilnika o knjigovodstvu proračuna u FBiH i točki 25. Računovodstvenih politika za federalne proračunske korisnike i Riznicu.</t>
  </si>
  <si>
    <t xml:space="preserve">01-02-06-11-1-2960-7/22 </t>
  </si>
  <si>
    <t>Donijeti strategiju upravljanja rizicima i registar rizika te vršiti procjenu rizika po procesima poslovanja, u skladu sa Zakonom o finansijskom upravljanju i kontroli u javnom sektoru u FBiH.</t>
  </si>
  <si>
    <t xml:space="preserve">Osigurati da svi nosioci informacionog sistema blagovremeno dostavljaju podatke u bazu GIS, u skladu s Uredbom o sadržaju i nosiocima jedinstvenog informacionog sistema, metodologiji prikupljanja i obradi podataka, te jedinstvenim obrascima na kojima se vode evidencije. </t>
  </si>
  <si>
    <t>Aktivnosti iz prostornog planiranja vršiti blagovremeno, u svrhu realizacije planiranih aktivnosti, uz redovnu komunikaciju sa Parlamentom FBiH, kako bi se okončali započeti regulacioni planovi.</t>
  </si>
  <si>
    <t>Sačiniti i Vladi FBiH dostaviti prijedlog članova komisije za koncesije na daljnje postupanje.</t>
  </si>
  <si>
    <t>Sačiniti nacrt zakona o koncesijama FBiH sa utvrđenim zaštitnim klauzulama kojima će se urediti i štititi eksploatacija prirodnih resursa FBiH.</t>
  </si>
  <si>
    <t>Propisati mjerljive i objektivne kriterije i relevantnu dokumentaciju za vrednovanje projekata na osnovu kojih će se izvršiti raspodjela tekućih i kapitalnih transfera kako bi se mogao utvrditi namjenski utrošak.</t>
  </si>
  <si>
    <t>Poduzeti aktivnosti na realizaciji Operativnog plana za poboljšanje energetske efikasnosti u institucijama FBiH u cilju ostvarenja smanjenja potrošnje energije i razvoja mehanizma finansiranja revolving fonda, koristeći uštedu kao instrument otplate investicije u mjere energetske efikasnosti.</t>
  </si>
  <si>
    <t>Programom utroška sredstava tekućih i kapitalnih transfera planirati blagovremeno provođenje nadzora namjenskog utroška kako bi se osiguralo postupanje u skladu sa članom 57. Zakona o budžetima u FBiH.</t>
  </si>
  <si>
    <t>01-02-06-11-1-2880-7/22</t>
  </si>
  <si>
    <t>U skladu s nadležnostima poduzeti aktivnosti u cilju efikasnog rješavanja predmeta u upravnom postupku, te provođenja Zakona o roditeljima njegovateljima u FBiH.</t>
  </si>
  <si>
    <t>Obezbijediti transparentan način izbora članova ispitnih komisija za polaganje stručnih ispita iz oblasti zaštite na radu.</t>
  </si>
  <si>
    <t>Sačiniti i Vladi FBiH dostaviti na usvajanje Prijedlog odluke o radnom vremenu na nivou FBiH kojom će se regulisati početak i kraj radnog vremena, te vrijeme odmora u toku radnog vremena, u skladu sa Zakonom o radu.</t>
  </si>
  <si>
    <t>Upisnik prvostepenih predmeta upravnog postupka po osnovu uvođenja u pravo osoba sa invaliditetom voditi u skladu s Pravilnikom o kancelarijskom poslovanju u FBiH.</t>
  </si>
  <si>
    <t>U evidencije o radnom vremenu unositi podatke o prekidu rada u toku radnog vremena, te iskazivati tačno vrijeme dolaska i odlaska.</t>
  </si>
  <si>
    <t>Donijeti interni akt kojim će se regulisati način isplate naknade roditeljima njegovateljima i mjesečnog dječijeg dodatka i vođenje evidencije o korisnicima prava dječijeg dodatka.</t>
  </si>
  <si>
    <t>Definisati dokumentaciju kojom će se potvrditi ispunjenost posebnih kriterija s ciljem transparentne raspodjele sredstava organizacijama civilnih invalida, te bodovanje aplikacija vršiti u skladu sa bodovnom šemom.</t>
  </si>
  <si>
    <t>Kod utvrđivanja roka za dostavljanje izvještaja o namjenskom utrošku voditi računa kada su sredstva doznačena korisniku, kako bi se sredstva mogla realizovati i opravdati namjenski utrošak.</t>
  </si>
  <si>
    <t>Blagovremeno pokretati postupke javnih nabavki uzimajući u obzir period potreban da se postupak provede, u cilju kontinuiteta u pružanje neophodnih usluga.</t>
  </si>
  <si>
    <t>Izvršiti uvid u dokumentaciju vezanu za doradu SOTAC baze i procijeniti funkcionalnost baze, te u skladu s tim povećati vrijednost aplikativnog softvera.</t>
  </si>
  <si>
    <t>01-02-06-11-1-2881-7/22</t>
  </si>
  <si>
    <t>Preispitati ažurirani registar rizika, te shodno tome i mjere za ublažavanje rizika, s ciljem uspostave i implementiranja sustava unutarnjih kontrola sukladno Zakonu o financijskom upravljanju i kontroli u javnom sektoru u FBiH.</t>
  </si>
  <si>
    <t>Analizirati i ažurirati Plan integriteta, razviti program mjera za borbu protiv korupcije u visokom obrazovanju, te organizirati promociju aktivnosti u oblasti borbe protiv korupcije u obrazovnom sustavu, kako je to predviđeno Akcijskim planom za borbu protiv korupcije Vlade FBiH.</t>
  </si>
  <si>
    <t xml:space="preserve">Osigurati vjerodostojne evidencije nazočnosti na poslu sukladno Pravilniku o sadržaju i načinu vođenja evidencije o radnicima i drugim licima angažiranim na radu. </t>
  </si>
  <si>
    <t>Korisnici transfera koji nisu dostavili izvješća o namjenskom utrošku dodijeljenih sredstava za prethodnu godinu nemaju pravo aplicirati za dodjelu sredstava u narednoj fiskalnoj godini, sukladno Zakonu o proračunima u FBiH.</t>
  </si>
  <si>
    <t>Nabavu roba, usluga i radova vršiti uz primjenu Zakona o javnim nabavama, kako je to Zakonom o izvršavanju proračuna u FBiH predviđeno.</t>
  </si>
  <si>
    <t>Potrebno je propisati mjerljive posebne kriterije za vrednovanje projekata i dokumentaciju koja je dokaz ispunjenosti kriterija, u svrhu objektivnog bodovanja projekata i programa, s ciljem transparentne i efikasne raspodjele dijela prihoda ostvarenih temeljem naknada za priređivanja igara na sreću.</t>
  </si>
  <si>
    <t xml:space="preserve">01-02-06-11-1-2961-7/22 </t>
  </si>
  <si>
    <t>Donijeti strategiju upravljanja rizicima, mapu procesa, uspostaviti registar rizika, te godišnji izvještaj o funkcionisanju sistema FUK-a sačinjavati i dostavljati u skladu sa Zakonom o finansijskom upravljanju i kontroli u javnom sektoru.</t>
  </si>
  <si>
    <t>Vršiti nadzor nad radom i monitoring stečajnog ili likvidacionog postupka privrednih društava u skladu sa Uredbom o izmjeni Uredbe o vršenju ovlaštenja u privrednim društvima sa učešćem državnog kapitala iz nadležnosti FBiH.</t>
  </si>
  <si>
    <t>Naknadu za rad zaposlenicima u komisijama isplaćivati isključivo ukoliko se zadaci obavljaju izvan radnog vremena, u skladu s Uredbom o načinu osnivanja i utvrđivanju visine naknade za rad radnih tijela osnovanih od strane Vlade FBiH i rukovodilaca federalnih organa državne službe.</t>
  </si>
  <si>
    <t>Izdati rješenja o odbijanju za korisnike za koje je komisija utvrdila da ne ispunjavaju uslove za dodjelu poticaja za ruralni razvoj po osnovu Programa utroška sredstava iz 2012. godine, u skladu sa Zakonom o upravnom postupku FBiH.</t>
  </si>
  <si>
    <t>Provoditi nadzor i kontrolu korisnika sredstava u fazi proizvodnje i fazi dodijeljenih poticajnih sredstava svih mjera, te izdavati rješenja o zabrani apliciranja svim klijentima koji počine prekršaj u skladu sa Zakonom o novčanim podrškama u poljoprivredi i ruralnom razvoju.</t>
  </si>
  <si>
    <t>Izvršiti uvid u dokumentaciju na osnovu koje su odobrene podrške korisnicima u 2022. godini nakon što su izdata rješenja o povratu, te na osnovu konstatovanog poduzeti adekvatne mjere.</t>
  </si>
  <si>
    <t>Obaveze po zaprimljenim zahtjevima priznavati u izvještajnom periodu na koji se odnose neovisno o plaćanju, u skladu s članom 76. Zakona o budžetima u FBiH.</t>
  </si>
  <si>
    <t>Postupke javnih nabavki provoditi u skladu sa Zakonom o javnim nabavkama, u dijelu koji se odnosi na provođenje e-aukcije i primjene odgovarajućeg postupka nabavke, kako bi se postigla pravična i aktivna konkurencija.</t>
  </si>
  <si>
    <t>U skladu s Pravilnikom o unutrašnjoj organizaciji i Uredbom o načinu i kriterijima za pripremu, izradu i praćenje realizacije programa javnih investicija u FBiH uspostaviti službu za upravljanje projektima.</t>
  </si>
  <si>
    <t>Osigurati dokumentaciju povrata sredstava u Budžet FBiH za projekat Razvoj stočarstva i ruralnog finansiranja FBiH, u skladu sa supsidijarnim kreditnim sporazumom između Federalnog ministarstva finansija i finansijskim institucijama.</t>
  </si>
  <si>
    <t>01-02-06-11-1-2968-7/22</t>
  </si>
  <si>
    <t>Ažurirati Registar rizika i Mapu poslovnih procesa, a u Godišnjem izvještaju o funkcionisanju sistema finansijskog upravljanja i kontrole navesti mjere koje se planiraju poduzeti za dalji razvoj finansijskog upravljanja i kontrole po COSO komponentama.</t>
  </si>
  <si>
    <t>Pripremu budžeta vršiti u zakonski utvrđenim rokovima, a kod budžetskog planiranja dosljedno se pridržavati odredbi Zakona o budžetima u FBiH prilikom utvrđivanja gornje granice rashoda kod budžetskih korisnika, uvažavajući stvarne potrebe.</t>
  </si>
  <si>
    <t>Donijeti proceduru kojom će se utvrditi način postupanja sa tajnim podacima do kojih inspektori dođu prilikom vršenja nadzora u radu Jedinice za budžetsku inspekciju.</t>
  </si>
  <si>
    <t>Izvršiti nadogradnju postojeće aplikacije za obračun plaća i naknada u dijelu obračuna po osnovu angažmana zaposlenih u komisijama, kako bi se mogao primijeniti obračun doprinosa za oporezive prihode od nesamostalne djelatnosti, i osigurati njihovo evidentiranje u okviru odgovarajućeg sintetičkog konta.</t>
  </si>
  <si>
    <t>Dati instrukcije svim budžetskim korisnicima kako bi kroz modul stalnih sredstava ili kroz Glavnu knjigu izvršili revalorizaciju za 2022. godinu, u skladu sa važećim propisima.</t>
  </si>
  <si>
    <t>Vršiti nadzor nad radom i monitoring privrednih društava u skladu s Uredbom o vršenju ovlaštenja u privrednim društvima sa učešćem državnog kapitala iz nadležnosti FBiH.</t>
  </si>
  <si>
    <t>Osigurati evidentiranje realizovanih sredstava za finansiranje prava utvrđenih članom 129. Zakona o penzijskom i invalidskom osiguranju.</t>
  </si>
  <si>
    <t>Blagovremeno planirati sredstva za servisiranje vanjskog duga uzimajući u obzir prioritet u izvršavanju Budžeta FBiH.</t>
  </si>
  <si>
    <t>Godišnje finansijske izvještaje sačinjavati na način utvrđen Pravilnikom o finansijskom izvještavanju i godišnjem obračunu budžeta u FBiH.</t>
  </si>
  <si>
    <t>Radno vrijeme uskladiti sa Zakonom o radu i Odlukom o radnom vremenu u federalnim organima državne službe.</t>
  </si>
  <si>
    <t>Uskladiti broj komisija i isplatu naknada u kojima se angažuju zaposlenici u skladu s Uredbom o načinu osnivanja i utvrđivanju visine naknade za rad radnih tijela osnovanih od strane Vlade FBiH i rukovodilaca federalnih organa državne službe.</t>
  </si>
  <si>
    <t>Propisati mjerljive kriterije za vrednovanje projekata koji se finansiraju iz kapitalnih transfera i dokumentaciju koja je dokaz ispunjenosti kriterija, s ciljem objektivnog bodovanja.</t>
  </si>
  <si>
    <t>Sredstva tekućih i kapitalnih transfera odobravati ako je potvrđeno da su prethodno doznačena sredstva utrošena za utvrđene namjene u skladu s članom 57. Zakona o budžetima u FBiH.</t>
  </si>
  <si>
    <t>Riješiti pitanje opreme koja je data na revers u ranijem periodu.</t>
  </si>
  <si>
    <t>Poduzeti aktivnosti kako bi se obezbijedila vjerodostojna dokumentacija po kreditu JP „Vodovod“ d.o.o. Mostar i evidentirala potraživanja od krajnjeg korisnika u skladu s Računovodstvenim politikama za federalne budžetske korisnike i Trezor i Uputstvom o planiranju i računovodstvenom evidentiranju vanjskog duga FBiH u Glavnoj knjizi Trezora.</t>
  </si>
  <si>
    <t>Usvojiti politike kojima bi se osigurala redovna nadogradnja svih slojeva ISFU-a.</t>
  </si>
  <si>
    <t>U opisu radnog naloga potrebno je navesti naziv modula koji je bio predmet greške i održavanja kako bi se moglo analizirati koji moduli imaju najviše grešaka u radu i na kojim se najviše troše sati održavanja.</t>
  </si>
  <si>
    <t>Izraditi i usvojiti strateški plan IT razvoja kako bi se na sistemski način pristupilo razvoju informacionih tehnologija, te okončati preostale aktivnosti na implementaciji projekta informatizacije evidencija i zamijeniti desktop aplikacije.</t>
  </si>
  <si>
    <t xml:space="preserve">Nastaviti aktivnosti na odgovarajućem praćenju i izvještavanju o implementaciji razvojno-investicijskih projekata i osigurati mehanizme za efikasniju kontrolu nad njima, s ciljem blagovremene realizacije projekata. </t>
  </si>
  <si>
    <t>Inicirati aktivnosti prema Vladi FBiH i ministarstvima koja imaju otvorene račune van Jedinstvenog računa Trezora u cilju njihovog zatvaranja.</t>
  </si>
  <si>
    <t>01-02-06-11-1-2877-7/22</t>
  </si>
  <si>
    <t>Poduzeti aktivnosti prema Operatoru za OIEiEK s ciljem izvršenja obaveza utvrđenih Uredbom o podsticanju proizvodnje električne energije iz obnovljivih izvora energije i efikasne kogeneracije i određivanju naknade za podsticanje, u dijelu sačinjavanja svih predviđenih izvještaja i u utvrđenim rokovima, kao i aktivnosti utvrđene zaključcima Vlade FBiH.</t>
  </si>
  <si>
    <t>Kod budžetskog izvještavanja dosljedno se pridržavati odredbi Pravilnika o finansijskom izvještavanju i godišnjem obračunu budžeta u FBiH u dijelu koji se odnosi na iskazivanje planskih vrijednosti.</t>
  </si>
  <si>
    <t>Kontrolu namjenskog utroška doznačenih sredstava prikupljenih po osnovu takse za uspostavu rezervi naftnih derivata vršiti u roku utvrđenom Rješenjem o imenovanju komisije.</t>
  </si>
  <si>
    <t>Potrebno je uslove utvrđene javnim pozivima u potpunosti uskladiti sa Programom utroška sredstava – Subvencije javnim preduzećima za uvezivanje radnog staža.</t>
  </si>
  <si>
    <t>Korisnicima dodjeljivati sredstva na način i pod uslovima utvrđenim Programom utroška sredstava – Subvencije javnim preduzećima za uvezivanje radnog staža.</t>
  </si>
  <si>
    <t>Preispitati opravdanost dodjele subvencija za uplatu doprinosa za obavezno penzijsko i invalidsko osiguranje pravnim licima koja ne vrše obračun i uplatu doprinosa u trenutku isplate plaća, kako je propisano Zakonom o doprinosima, s ciljem da se sankcioniše, umjesto da se stimuliše nepoštovanje zakonskih propisa.</t>
  </si>
  <si>
    <t>Kriterije kojima se utvrđuje pravo učešća u Programu raspodjele sredstava za uvezivanje radnog staža privatnim preduzećima definisati sa stanovišta većinskog učešća privatnog vlasništva u kapitalu korisnika sredstava, budući da se sredstva odobravaju privatnim preduzećima.</t>
  </si>
  <si>
    <t>Programom utroška sredstava – Subvencije privatnim preduzećima i preduzetnicima za uvezivanje radnog staža dodjeljivati sredstva samo onim preduzećima koja zadovoljavaju osnovne kriterije za učešće i izbor korisnika sredstava finansijske pomoći.</t>
  </si>
  <si>
    <t>Preispitati mogućnost odobravanja sredstava po Programu utroška sredstava – Subvencije privatnim preduzećima i preduzetnicima za uvezivanje radnog staža za izmirenje doprinosa za PIO samo preduzećima koja su isplaćivala plaće do iznosa minimalne zakonom utvrđene plaće.</t>
  </si>
  <si>
    <t>Poduzeti aktivnosti s ciljem povrata nenamjenski utrošenih sredstava od svih privrednih društava kod kojih je došlo do smanjenja zaposlenih u skladu sa članom 5. Uredbe o interventnim mjerama za podršku ugroženim sektorima privrede FBiH u okolnostima pandemije COVID-19.</t>
  </si>
  <si>
    <t>01-02-06-11-1-2955-7/22</t>
  </si>
  <si>
    <t>Poduzeti aktivnosti na praćenju statusa rizika i implementaciji sistema finansijskog upravljanja i kontrole u skladu s odredbama Zakona o finansijskom upravljanju i kontroli u javnom sektoru u FBiH i Pravilnika o provođenju finansijskog upravljanja i kontrole u javnom sektoru u FBiH.</t>
  </si>
  <si>
    <t>Uspostaviti ažurne evidencije o radnom vremenu, u skladu s Pravilnikom o sadržaju i načinu vođenja evidencije o radnicima i drugim licima angažiranim na radu.</t>
  </si>
  <si>
    <t xml:space="preserve">01-02-06-11-1-2962-7/22 </t>
  </si>
  <si>
    <t>Radno vrijeme u Ministarstvu uskladiti sa Odlukom Vlade FBiH o radnom vremenu u federalnim organima državne službe i evidencije o radnom vremenu voditi kako je predviđeno  Pravilnikom o sadržaju i načinu vođenja evidencije o radnicima i drugim licima angažovanim na radu.</t>
  </si>
  <si>
    <t>Članove i ispitivače u komisiji za sticanje zvanja – upravljač čamca unutrašnje i morske plovidbe imenovati u skladu sa odredbama Pravilnika o programu i načinu polaganja ispita za upravljača čamca i drugih plovila.</t>
  </si>
  <si>
    <t>Članove komisija imenovati u skladu s Uredbom o načinu osnivanja i utvrđivanju visine naknade za rad radnih tijela osnovanih od strane Vlade FBiH i rukovodilaca federalnih organa državne službe.</t>
  </si>
  <si>
    <t>Poduzeti aktivnosti prema implementatorima projekata kapitalnih transfera za izgradnju autocesta i brzih cesta i JP Aerodrom Bihać d.o.o. da u planove potrebnih sredstava, koji su osnov za planiranje visine sredstava u Ministarstvu, uključe samo procijenjeni iznos radova i usluga koji se realno može i izvršiti u posmatranom periodu planiranja, a kako bi se sredstva planirala u skladu s odredbama Zakona o budžetima u FBiH.</t>
  </si>
  <si>
    <t>Poduzeti sve zakonom propisane radnje na naplati potraživanja i povratu pozajmica datih JP „Željeznice FBiH“ d.o.o. Sarajevo.</t>
  </si>
  <si>
    <t>U saradnji sa Vladom FBiH poduzeti aktivnosti prema Općini Neum kako bi se nastavila realizacija projekta izgradnje pristana i gradske marine.</t>
  </si>
  <si>
    <t>Izvršiti uvid u dokumentaciju na osnovu koje su u Ministarstvu evidentirani dugoročni plasmani, učešće Vlade FBiH u BH Airlines, i poduzeti aktivnosti na procjeni iskazanog iznosa.</t>
  </si>
  <si>
    <t>Imenovati članove popisne komisije u skladu s Zakonom o računovodstvu i reviziji u FBiH.</t>
  </si>
  <si>
    <t xml:space="preserve">01-02-06-11-1-2882-7/22 </t>
  </si>
  <si>
    <t>Tekuće rashode je potrebno budžetom planirati i knjigovodstveno evidentirati na propisanim pozicijama, prema vrstama i potkategorijama kontnog plana, u skladu s odredbama Pravilnika o knjigovodstvu budžeta u FBiH.</t>
  </si>
  <si>
    <t>Uskladiti evidencije o radnom vremenu sa Pravilnikom o sadržaju i načinu vođenja evidencije o radnicima i drugim licima angažovanim na radu.</t>
  </si>
  <si>
    <t>Donijeti mjerljive kriterije/potkriterije za vrednovanje, rangiranje i izbor korisnika sredstava transfera i detaljnije definisati dokumentaciju na osnovu koje će se izvršiti objektivno vrednovanje i rangiranje aplikacija korisnika transfera.</t>
  </si>
  <si>
    <t>Poduzeti aktivnosti na povratu sredstava koja nisu utrošena u skladu sa utvrđenom namjenom, za isplate minimalnih bruto plaća i troškove poslovanja za period od 1. 7. 2020. godine do 31. 12. 2020. godine</t>
  </si>
  <si>
    <t>Izvršiti obračun amortizacije na licence koje su evidentirane u skladu s Odlukom Vlade FBiH, u skladu s Uredbom o računovodstvu budžeta u FBiH i Pravilnikom o knjigovodstvu budžeta u FBiH.</t>
  </si>
  <si>
    <t>Izvršiti usaglašavanje stalnih sredstava i izvora stalnih sredstava, shodno Uredbi o računovodstvu budžeta u FBiH i Pravilniku o knjigovodstvu budžeta u FBiH.</t>
  </si>
  <si>
    <t>U skladu s nadležnostima nastaviti aktivnosti na uspostavi interne revizije i sistema finansijskog upravljanja i kontrole u javnom sektoru na svim nivoima vlasti u FBiH, shodno Zakonu o internoj reviziji u javnom sektoru u FBiH, Zakonu o finansijskom upravljanju i kontroli u javnom sektoru u FBiH i drugim propisima.</t>
  </si>
  <si>
    <t>Potrebno je da Vlada FBiH poduzme aktivnosti na donošenju novih odluka za korištenje poslovnih prostora koji su u vlasništvu FBiH u cilju racionalizacije korištenja poslovnih prostora i efikasnog trošenja budžetskih sredstava.</t>
  </si>
  <si>
    <t>Potrebno je da Vlada FBiH inicira zatvaranje računa kod ministarstava koja imaju otvorene račune izvan Jedinstvenog računa Trezora.</t>
  </si>
  <si>
    <t>Izvještaj o izvršenju Budžeta FBiH sačinjavati u skladu sa sadržajem i klasifikacijama računa budžeta, sa svim potrebnim podacima definisanim odredbama člana 97. Zakona o budžetima u FBiH.</t>
  </si>
  <si>
    <t>Potrebno je da Vlada FBiH donese odluku o radnom vremenu kojom će se regulisati početak i kraj radnog vremena, te vrijeme odmora u toku radnog vremena u federalnim organima državne službe, stručnim i drugim službama Vlade FBiH i drugim tijelima federalne uprave, u skladu sa Zakonom o radu.</t>
  </si>
  <si>
    <t>Poduzeti aktivnosti kako bi se izvršio nadzor nad namjenskim utroškom sredstava dodijeljenih iz tekuće rezerve Vlade FBiH kantonalnim službama za zapošljavanje.</t>
  </si>
  <si>
    <t>Izvještaj o novčanim tokovima sačinjavati uz dodatno obrazloženje o prilivima i odlivima novca na način da se prihodi i rashodi prevedu na primitke i izdatke novca, u skladu sa Pravilnikom o finansijskom izvještavanju i godišnjem obračunu budžeta u FBiH.</t>
  </si>
  <si>
    <t>Utvrditi tačan iznos imovine i obaveza bivših institucija: Federalno ministarstvo odbrane, Vojska Federacije BiH, Obavještajno-sigurnosna služba FBiH i Carinska uprava FBiH.</t>
  </si>
  <si>
    <t>01-02-06-11-1-1136-5/23</t>
  </si>
  <si>
    <t xml:space="preserve">U skladu s članom 13. stav 4) Zakona o reviziji institucija u FBiH, Ured za reviziju svake godine provodi reviziju Izvještaja o izvršenju Budžeta FBiH i budžetskih korisnika iz člana 11. stav 1). 
S obzirom na kontinuitet ovih revizija, uspostavljen je Registar preporuka koji na sistematičan način daje pregled datih preporuka iz izvještaja finansijske revizije, kao i informacije o tome u kojoj mjeri revidirane institucije provode te preporuke.                                                                                                                                                                            
</t>
  </si>
  <si>
    <t>Nerealizovana</t>
  </si>
  <si>
    <t>Nije izvršena ocjena postupanja</t>
  </si>
  <si>
    <t>Aktivne</t>
  </si>
  <si>
    <t xml:space="preserve">Registar preporuka finansijske revizije
 subjekata kod kojih se u skladu sa članom 13. stav 4) Zakona o reviziji institucija u FBiH provodi revizija svake godine                                                                                        </t>
  </si>
  <si>
    <t>Godina u kojoj je preporuka prvi put data</t>
  </si>
  <si>
    <t>Broj ponavljanja date preporuke</t>
  </si>
  <si>
    <t>OBIM</t>
  </si>
  <si>
    <t>Aktivne preporuke predstavljaju preporuke koje su date u posljednjoj revidiranoj godini, za koje će se ocjena vršiti naredne godine. Ove preporuke čine nerealizovane ili djelimično realizovane preporuke iz prethodne godine, kao i nove preporuke koje su date u revidiranoj godini. Za nerealizovane i djelimično realizovane preporuke koje su ponovljene iz prethodnih godina dati su podaci o godini u kojoj je preporuka prvi put data, te podaci o broju ponavljanja date preporuke.</t>
  </si>
  <si>
    <t xml:space="preserve">Vlada Federacije BiH </t>
  </si>
  <si>
    <t xml:space="preserve">Federalno ministarstvo pravde </t>
  </si>
  <si>
    <t xml:space="preserve">Federalno ministarstvo finansija </t>
  </si>
  <si>
    <t>Sistem internih kontrola</t>
  </si>
  <si>
    <t xml:space="preserve">Transferi </t>
  </si>
  <si>
    <t xml:space="preserve">Finansijski izvještaji </t>
  </si>
  <si>
    <t>Poslovi iz nadležnosti</t>
  </si>
  <si>
    <t>UKUPNO</t>
  </si>
  <si>
    <t>RB</t>
  </si>
  <si>
    <t>Javne nabavke</t>
  </si>
  <si>
    <t>RADNI LIST: AKTIVNE PREPORUKE</t>
  </si>
  <si>
    <t>AKTIVNE PREPORUKE  - Preporuke koje su date u posljednjoj revidiranoj godini</t>
  </si>
  <si>
    <t>Revidirana godina</t>
  </si>
  <si>
    <t>Šifra subjekta</t>
  </si>
  <si>
    <t>Naziv subjekta/Izvještaja</t>
  </si>
  <si>
    <t>Izvještaj o izvršenju Budžeta FBiH i Subjekti revizije</t>
  </si>
  <si>
    <t>UKUPNO PREPORUKA KOJE SE PONAVLJAJU:</t>
  </si>
  <si>
    <t>UKUPAN BROJ PREPORUKA</t>
  </si>
  <si>
    <t>UKUPNO NOVIH PREPORUKA:</t>
  </si>
  <si>
    <t>Ukupno</t>
  </si>
  <si>
    <t>Revidirani subjekti/Izvještaj</t>
  </si>
  <si>
    <t>ANALIZA AKTIVNIH PREPORUKA - OBLASTI ZA KOJE SU DATE PREPORUKE</t>
  </si>
  <si>
    <t>Planiranje izvještavanje</t>
  </si>
  <si>
    <t>Udio:</t>
  </si>
  <si>
    <t>Izvještaj o izvršenju Budžeta FBiH i subjekti revizije</t>
  </si>
  <si>
    <t>RADNI LIST: REGISTAR PREPORUKA</t>
  </si>
  <si>
    <t>RADNI LIST: ANALIZA AKTIVNIH PREPORUKA</t>
  </si>
  <si>
    <t>Ovaj radni list daje pregled aktivnih preporuka po oblastima za koje su date, te grafički prikaz.</t>
  </si>
  <si>
    <t>Radni odnosi - radno vrijeme i rad u radnim tijelima</t>
  </si>
  <si>
    <t xml:space="preserve">Šifarnik subjekata revizije </t>
  </si>
  <si>
    <t>Red. Br.</t>
  </si>
  <si>
    <t>Ukupno:</t>
  </si>
  <si>
    <t>Federalno ministarstvo kulture i sport</t>
  </si>
  <si>
    <t>Izvještaj o izvršenju Budžeta FBiH i subjekati revizije</t>
  </si>
  <si>
    <t>01-02-06-11-1-2823-7/23</t>
  </si>
  <si>
    <t>Izvršiti revidiranje upravljanja rizicima, te prema potrebi ažurirati Strategiju upravljanja rizicima, a u Godišnjem izvještaju o funkcionisanju sistema finansijskog upravljanja i kontrole navesti mjere koje se planiraju poduzeti za daljnji razvoj finansijskog upravljanja i kontrole po COSO komponentama.</t>
  </si>
  <si>
    <t>Potrebno je da domovi Parlamenta FBiH donesu godišnji program rada i formiraju zajednička radna tijela u skladu sa poslovnicima o radu.</t>
  </si>
  <si>
    <t>Potrebno je da Dom naroda Parlamenta FBiH izvrši izmjenu i dopunu Poslovnika o radu u skladu sa Odlukom visokog predstavnika kojom su doneseni amandmani na Ustav FBiH.</t>
  </si>
  <si>
    <t>Rješenja o imenovanju radnih tijela i izvještaje o njihovom radu  sačinjavati u skladu s Uredbom o načinu osnivanja i utvrđivanja visine naknade za rad radnih tijela osnovanih od strane Vlade FBiH i rukovodilaca federalnih organa državne službe.</t>
  </si>
  <si>
    <t>Donijeti procedure za raspodjelu tekućih transfera sa utvrđenim kriterijima i načinom i rokovima izvještavanja o namjenskom utrošku, te sredstva dodjeljivati u skladu sa donesenim aktom.</t>
  </si>
  <si>
    <t>Potrebno je da Dom naroda objavi informacije o planu i kriterijima raspodjele sredstava tekućih transfera i listu korisnika kojima su odobrena sredstva kako bi se osigurala transparentnost u skladu s Zakonom o budžetima u FBiH.</t>
  </si>
  <si>
    <t>Rezultate popisa imovine i obaveza knjigovodstveno evidentirati kako je utvrđeno Zakonom o računovodstvu i reviziji u FBiH, kao i odlukama o usvajanju elaborata, u skladu s Računovodstvenim politikama za federalne budžetske korisnike i Trezor.</t>
  </si>
  <si>
    <t>Donijeti opći interni akt kojim će se urediti postupak provođenja popisa imovine i obaveza u skladu sa Zakonom o računovodstvu i reviziji u FBiH i Pravilnikom o računovodstvenim politikama za federalne budžetske korisnike i Trezor, te prilikom provođenja popisa primjenjivati odredbe utvrđene donesenim aktom.</t>
  </si>
  <si>
    <t>Postupke javnih nabavki provoditi kao jedinstven organ a prilikom planiranja procijenjene vrijednosti nabavki uzeti u obzir ukupnu vrijednost nabavke za sve operativne jedinice, kako je predviđeno članom 15. Zakona o javnim nabavkama.</t>
  </si>
  <si>
    <t>Postupke javnih nabavki putem direktnih sporazuma planirati i provoditi u skladu sa odredbama članova 3, 15. i 87. Zakona o javnim nabavkama.</t>
  </si>
  <si>
    <t>01-02-06-11-1-2824-7/23</t>
  </si>
  <si>
    <t>Unutrašnju organizaciju Predsjednika i dva potpredsjednika FBiH urediti jedinstvenim pravilnikom o unutrašnjoj organizaciji i sistematizaciji radnih mjesta na način utvrđen Odlukom o uspostavi i unutrašnjoj organizaciji Kabineta predsjednika i dva potpredsjednika Federacije BiH, te donijeti i druge zajedničke interne akte.</t>
  </si>
  <si>
    <t>Poduzeti aktivnosti prema Federalnom ministarstvu finansija da se, shodno pravnom statusu Predsjednika i dva potpredsjednika FBiH, izvrši usklađivanje Registra budžetskih korisnika Federacije BiH.</t>
  </si>
  <si>
    <t xml:space="preserve">Imenovati koordinatora za finansijsko upravljanje i kontrolu, sačiniti mape ključnih poslovnih procesa i uspostaviti registar rizika i poduzeti dalje aktivnosti na implementaciji sistema finansijskog upravljanja i kontrole zasnovanog na COSO modelu u skladu sa Zakonom o finansijskom upravljanju i kontroli u javnom sektoru u FBiH i Pravilnikom o provođenju finansijskog upravljanja i kontrole u javnom sektoru u FBiH. </t>
  </si>
  <si>
    <t>Izjavu o fiskalnoj odgovornosti sačinjavati u skladu s odredbama Pravilnika o obliku i sadržaju, načinu popunjavanja i predaje izjave o fiskalnoj odgovornosti.</t>
  </si>
  <si>
    <t>Godišnje finansijske izvještaje sačinjavati u skladu s Pravilnikom o finansijskom izvještavanju i godišnjem obračunu budžeta u FBiH u dijelu iskazivanja planiranih vrijednosti i sačinjavanja analize iskaza.</t>
  </si>
  <si>
    <t>Evidenciju radnog vremena uspostaviti i voditi u skladu s Pravilnikom o sadržaju i načinu vođenja evidencije o radnicima i drugim licima angažovanim na radu.</t>
  </si>
  <si>
    <t>Uz sve račune za reprezentaciju sačinjavati kratak pismeni izvještaj o njenoj svrsi, u cilju namjenskog trošenja sredstava shodno Uredbi o reprezentaciji i poklonima u federalnim organima uprave i federalnim upravnim organizacijama.</t>
  </si>
  <si>
    <t>Za obavljanje poslova utvrđenih pravilnicima o unutrašnjoj organizaciji angažovanje izvršilaca vršiti u skladu s odredbama Zakona o državnoj službi u FBiH i Zakona o namještenicima u organima državne službe u FBiH.</t>
  </si>
  <si>
    <t xml:space="preserve">Utvrditi način vrednovanja i rangiranja zahtjeva korisnika u skladu sa utvrđenim kriterijima kod dodjele tekućih transfera u Uredu predsjednice FBiH i Uredu potpredsjednika FBiH (1102), a za tekuće transfere date pojedincima u Uredu potpredsjednika FBiH (1103) osigurati da korisnici dostavljaju izvještaj o namjenskom utrošku odobrenih sredstava propisan članom 57. Zakona o budžetima u FBiH. </t>
  </si>
  <si>
    <t>Potraživanje po osnovu manjka iz ranijeg perioda, kojem je istekao rok za naplatu, evidentirati na poziciju predviđenu odredbama Računovodstvenih politika za federalne budžetske korisnike i Trezor.</t>
  </si>
  <si>
    <t>Poduzeti aktivnosti na isknjižavanju vozila evidentiranog na poziciji Oprema privremeno van upotrebe.</t>
  </si>
  <si>
    <t>Godišnjim popisom utvrditi stvarno stanje obaveza i izvršiti usklađivanje knjigovodstvenog stanja sa stvarnim, kako je predviđeno Zakonom o računovodstvu i reviziji u FBiH.</t>
  </si>
  <si>
    <t>Planiranje i provođenje postupaka javnih nabavki vršiti kao jedinstveni ugovorni organ (Predsjednik i dva potpredsjednika FBiH) kako bi se osiguralo postupanje s ciljem najefikasnijeg korištenja javnih sredstava, a plan javnih nabavki i njegove izmjene i dopune objaviti na portalu javnih nabavki u skladu sa Zakonom o javnim nabavkama.</t>
  </si>
  <si>
    <t xml:space="preserve">Utvrditi planirane količine roba i usluga koje su predmet nabavke kako bi se osiguralo postupanje s ciljem najefikasnijeg korištenja javnih sredstava, a ugovore zaključivati na osnovu cijena datih u najpovoljnijoj ponudi, u skladu s odredbama Zakona o javnim nabavkama. </t>
  </si>
  <si>
    <t xml:space="preserve">Poduzeti aktivnosti na izmjeni zvaničnog naziva budžetskog korisnika na razdjelu 12 glava 1201 s ciljem razlikovanja Vlade FBiH kao izvršnog organa koji vrši izvršnu vlast u FBiH i Vlade FBiH kao budžetskog korisnika. </t>
  </si>
  <si>
    <t>Poduzeti aktivnosti kako bi se Zakonom o izvršavanju budžeta FBiH utvrdila namjena sredstava tekuće rezerve na način kako je to propisano Zakonom o budžetima u FBiH, kao i da informacije o korištenju sredstava tekuće rezerve dostavljene Parlamentu FBiH budu potpune.</t>
  </si>
  <si>
    <t>Inicirati izmjene Odluke Vlade FBiH o imenovanju lica za provođenje postupka prestanka rada Federalnog fonda za pomoć nastradalim područjima od prirodne nesreće na teritoriji FBiH u dijelu definisanja tačnih zadataka koje imenovana lica obavljaju i visine naknade.</t>
  </si>
  <si>
    <t>Rashode i izdatke priznavati na osnovu nastanka poslovnog događaja (obaveze) i u izvještajnom periodu na koji se odnose, u skladu sa članom 76. Zakona o budžetima u FBiH.</t>
  </si>
  <si>
    <t>01-02-06-11-1-2825-7/23</t>
  </si>
  <si>
    <t xml:space="preserve">01-02-06-11-1-2826-9/23 </t>
  </si>
  <si>
    <t>Poduzeti aktivnosti na izvršenju Godišnjeg plana interne revizije u skladu sa nadležnostima utvrđenim Zakonom o internoj reviziji u javnom sektoru u FBiH.</t>
  </si>
  <si>
    <t>Donijeti odluku o radnom vremenu za sektore koji rade u smjenama ili turnusima, a evidenciju radnog vremena uskladiti u svim organizacionim jedinicama Ministarstva i sa svim podacima voditi u skladu s Pravilnikom o sadržaju i načinu vođenja evidencije o radnicima i drugim licima angažovanim na radu.</t>
  </si>
  <si>
    <t>Procedure o načinu knjigovodstvenog evidentiranja zaliha obrazaca matičnih knjiga i izvoda matičnih evidencija, te uniformi za kadete, uskladiti i završna knjiženja ovih zaliha provoditi u skladu sa Računovodstvenim politikama za federalne budžetske korisnike i Trezor.</t>
  </si>
  <si>
    <t>Izvještaje o radu radnih tijela sačinjavati kako je to propisano Uredbom o načinu osnivanja i utvrđivanja visine naknade za rad radnih tijela osnovanih od strane Vlade FBiH i rukovodilaca federalnih organa državne službe.</t>
  </si>
  <si>
    <t>Poduzeti aktivnosti na adekvatnom planiranju i procjeni ugovornih rokova za realizaciju planiranih javnih nabavki.</t>
  </si>
  <si>
    <t>Tendersku dokumentaciju pripremati na način da se osigura jednak i nediskriminirajući pristup prema svim ponuđačima u postupku javne nabavke, u skladu sa članovima 3. i 54. Zakona o javnim nabavkama.</t>
  </si>
  <si>
    <t>Nabavke istovrsne robe vršiti  primjenom odgovarajućeg postupka u skladu sa članom 15. stav 7. Zakona o javnim nabavkama.</t>
  </si>
  <si>
    <t>Aktivna</t>
  </si>
  <si>
    <t>01-02-06-11-1-2827-7/23</t>
  </si>
  <si>
    <t>Pokrenuti aktivnosti na izmjenama i dopunama Zakona o izvršenju krivičnih sankcija u FBiH kojima će se jasno definisati status kazneno-popravnih zavoda i privrednih jedinica u okviru kazneno-popravnih zavoda, te uskladiti sa drugim zakonima kojim se regulišu pojedine oblasti od značaja za rad kazneno-popravnih zavoda i privrednih jedinica.</t>
  </si>
  <si>
    <t>Osigurati dostavljanje izvještaja kantonalnih i federalnih organa uprave o rješavanju upravnih stvari u upravnom postupku i poduzimati odgovarajuće mjere na osnovu tih izvještaja u skladu s odredbama Zakona o upravnom postupku.</t>
  </si>
  <si>
    <t>Izvršiti analizu unutrašnjih organizacija federalnih ministarstava i drugih tijela federalne uprave s ciljem unapređenja njihovog rada i organizacije i efikasnog rukovođenja, u skladu sa zaključkom Vlade FBiH.</t>
  </si>
  <si>
    <t>Obezbijediti uslove za realizaciju Akcionog plana za reformu javne uprave u cilju realizacije Strateškog okvira za reformu javne uprave u BiH.</t>
  </si>
  <si>
    <t>Evidencije o radnom vremenu voditi u skladu s odredbama Pravilnika o sadržaju i načinu vođenja evidencije o radnicima i drugim osobama angažiranim na radu.</t>
  </si>
  <si>
    <t>Rješenja o imenovanju radnih tijela i izvještaje o radu sačinjavati kako je to propisano Uredbom o načinu osnivanja i utvrđivanja visine naknade za rad radnih tijela osnovanih od strane Vlade FBiH i rukovodilaca federalnih organa državne službe.</t>
  </si>
  <si>
    <t>Postupke javnih nabavki pokretati blagovremeno, vodeći računa o rizicima prilikom provođenja postupaka i kako bi se omogućila kontinuirana nabavka roba i usluga koje su predmet nabavke, u skladu s odredbama Zakona o javnim nabavkama.</t>
  </si>
  <si>
    <t>Tendersku dokumentaciju sačinjavati na način da se osigura pravična i aktivna konkurencija,  te ocjenu ponuda vršiti u skladu sa zahtjevima iz tenderske dokumentacije u skladu s odredbama Zakona o javnim nabavkama.</t>
  </si>
  <si>
    <t xml:space="preserve">01-02-06-11-1-2965-7/23 </t>
  </si>
  <si>
    <t>Uspostaviti sistem internih kontrola u dijelu kontrolnog okruženja i kontrolnih aktivnosti shodno Zakonu o finansijskom upravljanju i kontroli u javnom sektoru u FBiH.</t>
  </si>
  <si>
    <t>Periodične i godišnje finansijske izvještaje sačinjavati u skladu s Pravilnikom o finansijskom izvještavanju i godišnjem obračunu budžeta u FBiH.</t>
  </si>
  <si>
    <t>Radno vrijeme uskladiti sa Zakonom o radu i Odlukom o radnom vremenu u federalnim organima državne službe</t>
  </si>
  <si>
    <t>Evidencije o radnom vremenu za rukovodeće državne službenike i vozača voditi u skladu s Pravilnikom o sadržaju i načinu vođenja evidencije o radnicima i drugim licima angažovanim na radu</t>
  </si>
  <si>
    <t>Pravo na naknadu za troškove prevoza priznavati i isplaćivati u skladu s podzakonskim aktom i internim pravilnikom Ministarstva.</t>
  </si>
  <si>
    <t>Isplatu naknada članovima radnih tijela vršiti samo u slučaju kada utvrđene poslove i zadatke obavljaju van redovnog radnog vremena, u skladu sa Uredbom o načinu osnivanja i utvrđivanja visine naknade za rad radnih tijela osnovanih od strane Vlade FBiH i rukovodilaca federalnih organa državne službe.</t>
  </si>
  <si>
    <t>Postupke nabavki putem direktnih sporazuma provoditi u skladu s odredbama člana 90. Zakona o javnim nabavkama.</t>
  </si>
  <si>
    <t xml:space="preserve">Kursne razlike u Glavnoj knjizi Trezora, sadržane u otplatama anuiteta po vanjskom dugu, knjižiti u skladu s Računovodstvenim politikama za federalne budžetske korisnike i Trezor i Uputstvom o planiranju i računovodstvenom evidentiranju vanjskog duga FBiH u Glavnoj knjizi Trezora. </t>
  </si>
  <si>
    <t>Okončati preostale aktivnosti na implementaciji projekta informatizacije evidencija i zamijeniti desktop aplikacije.</t>
  </si>
  <si>
    <t>Nastaviti aktivnosti na odgovarajućem praćenju i izvještavanju o implementaciji razvojno-investicijskih projekata i osigurati mehanizme za efikasniju kontrolu nad njima, s ciljem blagovremene realizacije projekata.</t>
  </si>
  <si>
    <t>01-02-06-11-1-2921-7/23</t>
  </si>
  <si>
    <t>Uspostaviti funkcionalnu Jedinicu za internu reviziju u skladu sa Zakonom o internoj reviziji u javnom sektoru u FBiH.</t>
  </si>
  <si>
    <t>Poduzeti aktivnosti prema Operatoru za OIEiEK s ciljem nadzora nad radom Operatora za OIEiEK u skladu sa Zakonom o korištenju obnovljivih izvora energije i efikasne kogeneracije, kao i blagovremenog izvršenja obaveza utvrđenih zaključcima Vlade FBiH.</t>
  </si>
  <si>
    <t>Evidencije o radnom vremenu voditi u skladu sa Pravilnikom o sadržaju i načinu vođenja evidencije o radnicima i drugim licima angažovanim na radu.</t>
  </si>
  <si>
    <t>Donijeti odluke o povećanju osnovnog kapitala OTF-a u visini sredstava odobrenih za osiguranje tehničko-tehnološke ispravnosti postrojenja i skladišta za skladištenje naftnih derivata u skladu s članom 42. Zakona o naftnim derivatima.</t>
  </si>
  <si>
    <t>Preispitati opravdanost dodjele subvencija za uplatu doprinosa za obavezno penzijsko i invalidsko osiguranje pravnim licima koja ne vrše obračun i uplatu doprinosa u trenutku isplate plaća, kako je propisano Zakonom o doprinosima, s ciljem da se sankcioniše, umjesto da se stimuliše nepoštivanje zakonskih obaveza.</t>
  </si>
  <si>
    <t>Programom utroška sredstava – Subvencije privatnim preduzećima i preduzetnicima za uvezivanje radnog staža utvrditi jasne kriterije, a sredstva dodjeljivati samo onim preduzećima koja zadovoljavaju kriterije za učešće i izbor korisnika sredstava finansijske pomoći s ciljem rješavanja socijalnog statusa radnika kroz penzionisanje.</t>
  </si>
  <si>
    <t>Poduzeti aktivnosti s ciljem povrata nenamjenski utrošenih sredstava od privrednih društava kojima su odobrena sredstva Programom utroška sredstava COVID-19 za 2021. godinu u skladu s Zaključkom Vlade FBiH.</t>
  </si>
  <si>
    <t>Postupke javnih nabavki održavanja motornih vozila, tonera i kertridža planirati i provoditi u skladu sa odredbama članova 15. i 87. Zakona o javnim nabavkama.</t>
  </si>
  <si>
    <t>01-02-06-11-1-2966-7/23</t>
  </si>
  <si>
    <t>Osigurati praćenje preporuka interne revizije i Godišnji izvještaj o radu interne revizije dostavljati nadležnim organima u utvrđenom roku, shodno članu 18. Zakona o internoj reviziji u javnom sektoru u FBiH.</t>
  </si>
  <si>
    <t>Cijenu ispitivanja ispušnih plinova motornih vozila (EKO test) utvrditi na osnovu realnih tržišnih pokazatelja i utvrditi namjenu prikupljenih sredstava.</t>
  </si>
  <si>
    <t>Evidencije o radu zaposlenika sačinjavati na način da sadrže sve potrebne elemente u skladu s Pravilnikom o sadržaju i načinu vođenja evidencije o radnicima i drugim licima angažovanim na radu.</t>
  </si>
  <si>
    <t>Rješenja o imenovanju radnih tijela sačinjavati i naknade za radna tijela isplaćivati u skladu sa Uredbom o načinu osnivanja i utvrđivanju visine naknade za rad radnih tijela osnovanih od strane Vlade FBiH i rukovodilaca federalnih organa državne službe.</t>
  </si>
  <si>
    <t>Isplatu naknade po osnovu ugovora o djelu vršiti nakon dostavljanja i odobrenja izvještaja o obavljenim poslovima.</t>
  </si>
  <si>
    <t>Uz račune za reprezentaciju sačinjavati kratak pismeni izvještaj o njenoj svrsi, u cilju namjenskog trošenja sredstava shodno Uredbi o reprezentaciji i poklonima u federalnim organima uprave i federalnim upravnim organizacijama.</t>
  </si>
  <si>
    <t>Osigurati da programi utroška sredstava tekućih transfera za unapređenje avioprometa sadrže svrhu i kriterije za raspodjelu u skladu s članom 38. Zakona o izvršavanju Budžeta FBiH.</t>
  </si>
  <si>
    <t>Poduzeti sve zakonom propisane radnje na naplati potraživanja i povratu pozajmica datih JP-u „Željeznice FBiH“ d.o.o. Sarajevo.</t>
  </si>
  <si>
    <t>Poduzeti aktivnosti sa Pravobranilaštvom FBiH na zaštiti ulaganja Vlade FBiH u BH Airlines i izvršiti procjenu iskazanog iznosa plasmana.</t>
  </si>
  <si>
    <t>Članove popisne komisije imenovati u skladu sa Zakonom o računovodstvu i reviziji u FBiH.</t>
  </si>
  <si>
    <t>Tendersku dokumentaciju sačinjavati na način da se osigura poštovanje principa jednakog tretmana i nediskriminacije potencijalnih ponuđača, te kvalifikacione uslove u tenderskoj dokumentaciji propisivati u skladu sa Zakonom o javnim nabavkama.</t>
  </si>
  <si>
    <t>Odluke o izboru ili poništenju postupaka, kao i sažetke obavještenja o nabavci i dodjeli ugovora objavljivati na način predviđen odredbama Zakona o javnim nabavkama.</t>
  </si>
  <si>
    <t xml:space="preserve">01-02-06-11-1-2922-7/23 </t>
  </si>
  <si>
    <t>Izvršiti izmjene i dopune Pravilnika o unutrašnjoj organizaciji u cilju sistematizacije i popunjavanja radnih mjesta službenika za poslove iz nadležnosti Ministarstva.</t>
  </si>
  <si>
    <t>Izvršiti procjenu rizika po procesima poslovanja i sačiniti  registar rizika  u skladu sa Zakonom o finansijskom upravljanju i kontroli u javnom sektoru u FBiH.</t>
  </si>
  <si>
    <t>Sačiniti i dostaviti izvještaj o provođenju mjera i preporuka za poboljšanje integriteta Antikorupcijskom timu Vlade FBiH.</t>
  </si>
  <si>
    <t>U postupku sačinjavanja i predlaganja listi lijekova, kao i cijena lijekova, obaviti pregovaranja sa proizvođačima lijekova, odnosno nositeljima dozvole za stavljanje lijeka u promet, u okviru dozvoljenih referentnih cijena lijekova utvrđenih državnim Pravilnikom o cijenama lijekova, u skladu sa važećim zakonskim i podzakonskim aktima</t>
  </si>
  <si>
    <t>U saradnji sa Ministarstvom civilnih poslova BiH osigurati povrat cjelokupnog neiskorištenog uplaćenog avansa, u skladu sa Sporazumom o međusobnim pravima i obavezama u vezi s nabavkom vakcina putem Instrumenta za globalni pristup vakcinama protiv bolesti COVID-19 (COVAX).</t>
  </si>
  <si>
    <t>Osigurati dostavljanje godišnjih izvještaja o radu i poslovanju univerzitetsko-kliničkih bolnica na razmatranje Parlamentu FBiH u skladu sa odredbama statuta i Zakona o organizaciji organa uprave u FBiH.</t>
  </si>
  <si>
    <t>U cilju zakonitog upravljanja Zavodom zdravstvenog osiguranja i reosiguranja FBiH osigurati imenovanje članova upravnog odbora.</t>
  </si>
  <si>
    <t>Predložiti izmjene člana 19. Zakona o zdravstvenom osiguranju s ciljem stvaranja uslova da sva nezaposlena lica u FBiH imaju pravo na izdavanje zdravstvene legitimacije i pružanje zdravstvene zaštite.</t>
  </si>
  <si>
    <t>Osigurati kontrolu upotrebe elektronskih evidencija radnog vremena kako bi pružale sve potrebne elemente u skladu sa Pravilnikom o sadržaju i načinu vođenja evidencije o radnicima i drugim licima angažovanim na radu, a nadoknađivanje privatnih izlaza vršiti u skladu sa Odlukom o radnom vremenu.</t>
  </si>
  <si>
    <t>Ocjenjivanje državnih službenika vršiti na način i u rokovima predviđenim Zakonom o državnoj službi u FBiH, Zakonom o namještenicima u organima državne službe u FBiH i Pravilnikom o ocjenjivanju rada državnih službenika u organima državne službe u FBiH.</t>
  </si>
  <si>
    <t>Jednokratne pomoći u slučaju teške invalidnosti ili teške bolesti državnih službenika i namještenika ili članova uže porodice isplaćivati u skladu sa Uredbom o naknadama koje nemaju karakter plaće.</t>
  </si>
  <si>
    <t>Obrasce putnih naloga i izvještaje sa službenog puta sačinjavati sa svim propisanim elementima, a isplate nastalih troškova vršiti na osnovu priloženih računa, u skladu sa odredbama Uredbe o naknadama troškova za službena putovanja.</t>
  </si>
  <si>
    <t>Rješenja o imenovanju radnih tijela i izvještaje o radu sačinjavati u skladu sa Uredbom o načinu osnivanja i utvrđivanju visine naknade za rad radnih tijela osnovanih od strane Vlade FBiH i rukovodilaca federalnih organa državne službe.</t>
  </si>
  <si>
    <t>Uz račune za reprezentaciju sačinjavati kratak pismeni izvještaj o njenoj svrsi, u skladu sa Uredbom o reprezentaciji i poklonima u federalnim organima uprave i federalnim upravnim organizacijama, a za nenamjenski utrošak osigurati povrat sredstava.</t>
  </si>
  <si>
    <t>Propisati mjerljive kriterije i transparentno vršiti dodjelu transfera za sanaciju zdravstvenih ustanova u FBiH, u skladu sa članovima 38. i 39. Zakona o izvršavanju budžeta FBiH.</t>
  </si>
  <si>
    <t xml:space="preserve">Izvršiti nadzor nad namjenskim utroškom svih doznačenih sredstva putem tekućih transfera za 2023. godinu i utvrditi efekte utroška budžetskih sredstava. </t>
  </si>
  <si>
    <t>Plan javnih nabavki i obavještenja i izvještaje o provedenim postupcima sačinjavati i objavljivati na način i u roku predviđenim odredbama Zakona o javnim nabavkama i podzakonskim aktima.</t>
  </si>
  <si>
    <t>Provoditi postupke javnih nabavki za sve nabavke roba i usluga, a prije pokretanja provoditi prethodnu provjeru tržišta i sačinjavati pismene zabilješke o poduzetim radnjama, u skladu sa odredbama Zakona o javnim nabavkama.</t>
  </si>
  <si>
    <t>Tendersku dokumentaciju sačinjavati na način da obezbijedi jednak i nediskriminirajući tretman potencijalnih ponuđača, u skladu sa članovima 3. i 53. Zakona o javnim nabavkama, i osigurati kontrolu realizacije ugovorenih obaveza.</t>
  </si>
  <si>
    <t>Raspodjelu prikupljenih sredstava od igara na sreću vršiti u skladu sa rokovima utvrđenim Uredbom o kriterijima za utvrđivanje korisnika i načinu raspodjele dijela prihoda ostvarenih po osnovu naknada za priređivanje igara na sreću.</t>
  </si>
  <si>
    <t xml:space="preserve">01-02-06-11-1-2828-7/23 </t>
  </si>
  <si>
    <t>Donijeti interni pravilnik koji propisuje i uređuje vršenje nabavne funkcije kako je to propisano Zakonom o javnim nabavama.</t>
  </si>
  <si>
    <t>Poduzeti aktivnosti definirane Planom integriteta koje se odnose na sustav izvješćivanja, donošenje akata o zaštiti prijavitelja korupcije i njihove promocije među javnim službenicima i periodične evaluacije postignutog na planu suprotstavljanja korupciji.</t>
  </si>
  <si>
    <t>Sačiniti informaciju za Vladu FBiH o nedostavljanju informacija o korištenju podataka informatičkog sustava nadzora i kontrole prometa naftnih derivata na benzinskim postajama u FBiH sukladno potpisanom Protokolu.</t>
  </si>
  <si>
    <t>Provoditi aktivnosti definirane Uredbom o vršenju ovlaštenja u gospodarskim društvima sa sudjelovanjem državnog kapitala iz nadležnosti FBiH, koje se odnose na praćenje rada, vršenje nadzora nad općim aktima, monitoring i podnošenje izvješća Vladi FBiH.</t>
  </si>
  <si>
    <t>Rješenja o imenovanju radnih tijela i izvješća o radu sačinjavati kako je to propisano Uredbom o načinu osnivanja i utvrđivanja visine naknade za rad radnih tijela osnovanih od strane Vlade FBiH i rukovoditelja federalnih organa državne službe.</t>
  </si>
  <si>
    <t>Prije pokretanja procedure odabira najpovoljnijeg dobavljača provesti ispitivanje tržišta i o tome sačiniti zabilješku, a u tendersku dokumentaciju za odabir najpovoljnijeg dobavljača za održavanje službenih vozila uvrstiti procjenu potrebnog potrošnog materijala sukladno Zakonu o javnim nabavama.</t>
  </si>
  <si>
    <t xml:space="preserve">01-02-06-11-1-2829-7/23 </t>
  </si>
  <si>
    <t>Izvršiti Izmjene Pravilnika o unutrašnjoj organizaciji u cilju sistematizacije i popunjavanja radnog mjesta službenika za javne nabavke.</t>
  </si>
  <si>
    <t xml:space="preserve">Uspostaviti jedinicu za internu reviziju u skladu sa Zakonom o internoj reviziji u javnom sektoru u FBiH. </t>
  </si>
  <si>
    <t>Osigurati unos podatka u bazu GIS svih nosioca informacionog sistema u skladu s Uredbom o sadržaju i nosiocima jedinstvenog informacionog sistema, metodologiji prikupljanja i obradi podataka, te jedinstvenim obrascima na kojima se vode evidencije.</t>
  </si>
  <si>
    <t xml:space="preserve">Aktivnosti iz prostornog planiranja vršiti blagovremeno, u svrhu realizacije planiranih aktivnosti, uz redovnu komunikaciju sa Parlamentom FBiH, kako bi se okončali započeti regulacioni planovi. </t>
  </si>
  <si>
    <t>Osigurati poštovanje utvrđenog radnog vremena i sačinjavati evidencije o radu zaposlenika tako da sadrže sve potrebne elemente, u skladu s Pravilnikom o sadržaju i načinu vođenja evidencije o radnicima i drugim licima angažovanim na radu.</t>
  </si>
  <si>
    <t>Jednokratne pomoći u slučaju teške invalidnosti ili teške bolesti državnih službenika i namještenika, ili članova uže porodice, isplaćivati u skladu sa Uredbom o naknadama koje nemaju karakter plaće.</t>
  </si>
  <si>
    <t>Nalog za službeno putovanje i izvještaj sa službenog puta trebaju sadržavati sve propisane elemente, a obračun i isplata putnih troškova treba se vršiti na osnovu priloženih računa, u skladu s odredbama Uredbe o naknadama troškova za službena putovanja.</t>
  </si>
  <si>
    <t>Rješenjima komisije za tehnički pregled precizno definisati rokove početka rada te osigurati obavljanje aktivnosti u predviđenom roku.</t>
  </si>
  <si>
    <t>Rješenja o imenovanju radnih tijela i izvještaje o radu sačinjavati u skladu sa Uredbom  o načinu osnivanja i utvrđivanju visine naknade za rad radnih tijela osnovanih od strane Vlade FBiH i rukovodilaca federalnih organa državne službe.</t>
  </si>
  <si>
    <t>Uz račune za reprezentaciju sačinjavati kratak pismeni izvještaj o njenoj svrsi, u cilju namjenskog trošenja sredstava, shodno Uredbi o reprezentaciji i poklonima u federalnim organima uprave i federalnim upravnim organizacijama.</t>
  </si>
  <si>
    <t>Propisati mjerljive i objektivne kriterije uz relevantnu dokumentaciju za vrednovanje projekata na osnovu kojih će se izvršiti raspodjela tekućih i kapitalnih transfera kako bi se mogao utvrditi namjenski utrošak.</t>
  </si>
  <si>
    <t>Javnim pozivom definisati uslove za apliciranje i ugovorima sa korisnicima rokove za izvještavanje o namjenskom utrošku sredstava tekućih i kapitalnih transfera, kako bi se pri dodjeli sredstava za narednu fiskalnu godinu postupalo u skladu sa budžetskim principima utvrđenim članom 4. Zakona o budžetima u FBiH.</t>
  </si>
  <si>
    <t>Osigurati efikasniju realizaciju Operativnog plana za poboljšanje energetske efikasnosti u institucijama FBiH u cilju ostvarenja smanjenja potrošnje energije i razvoja mehanizma finansiranja revolving fonda, koristeći uštedu kao instrument otplate investicije u mjere energetske efikasnost.</t>
  </si>
  <si>
    <t>Poduzeti aktivnosti u saradnji s Vladom FBiH na revidiranju Operativnog plana za poboljšanje energijske efikasnosti u institucijama FBiH u cilju realnog planiranja aktivnosti i efikasnog korištenja obezbijeđenih sredstava.</t>
  </si>
  <si>
    <t>Na vanbilansnoj evidenciji iskazivati potencijalne obaveze koje imaju mogućost nastanka u budućnosti, u skladu s Računovodstvenim politikama za federalne budžetske korisnike i trezor.</t>
  </si>
  <si>
    <t xml:space="preserve">Objavljivati izmjene i dopune plana javnih nabavki, vršiti usaglašavanje dostupnog prečišćenog plana javnih nabavki sa donesenim odlukama o izmjenama plana, osiguravajući transparentnost i jednak pristup informacijama svim potencijalnim ponuđačima. </t>
  </si>
  <si>
    <t xml:space="preserve">Ukoliko radno mjesto službenika za javne nabavke nije sistematizovano niti popunjeno Pravilnikom o unutrašnjoj organizaciji, angažovati vanjskog saradnika za rad u komisiji za postupke javnih nabavki vrijednosti preko 250.000 KM. </t>
  </si>
  <si>
    <t>Tendersku dokumentaciju sačinjavati na način da daje jasne informacije u svim dijelovima predmeta nabavke, osigurati poštovanje principa jednakog tretmana i nediskriminacije potencijalnih ponuđača, te kvalifikacione uslove u tenderskoj dokumentaciji propisivati u skladu sa Zakonom o javnim nabavkama.</t>
  </si>
  <si>
    <t xml:space="preserve">01-02-06-11-1-2927-7/23 </t>
  </si>
  <si>
    <t>Pokrenuti aktivnosti na sačinjavanju mape poslovnih procesa, utvrđivanju rizika i uspostavi registra rizika, u skladu sa Zakonom o finansijskom upravljanju i kontroli u javnom sektoru i propisima donesenim na osnovu ovog Zakona.</t>
  </si>
  <si>
    <t>Sačiniti i dostaviti izvještaj o provođenju mjera i preporuka za poboljšanje integriteta, u skladu sa Priručnikom – Pravilima za izradu i provođenje plana integriteta u institucijama BiH.</t>
  </si>
  <si>
    <t>Vršiti nadzor na radom i monitoring „Fabrike duhana Mostar“ d.d. Mostar u skladu sa Uredbom o vršenju ovlaštenja u privrednim društvima sa učešćem državnog kapitala iz nadležnosti FBiH.</t>
  </si>
  <si>
    <t>Potrebno je sačinjavati godišnji obračun za poseban transakcijski račun – uplata naknada i prihoda za korištenje šuma, u skladu sa Pravilnikom o finansijskom izvještavanju i godišnjem obračunu budžeta u FBiH.</t>
  </si>
  <si>
    <t>Odredbama Pravilnika o uslovima i načinu ostvarivanja novčanih podrški po modelu ostalih vrsta podrški regulisati pravo na ostvarivanje podrške po osnovu bespovratno dodijeljenog repromaterijala za proizvodnju voća i povrća porodičnim poljoprivrednim gazdinstvima i obrtima.</t>
  </si>
  <si>
    <t>Provoditi nadzor i kontrolu korisnika sredstava u fazi proizvodnje i fazi dodijeljenih poticajnih sredstava svih mjera, u skladu sa Zakonom o novčanim podrškama u poljoprivredi i ruralnom razvoju.</t>
  </si>
  <si>
    <t>Obaveze po zaprimljenim zahtjevima podrški za veterinarstvo priznavati u izvještajnom periodu na koji se odnose neovisno o plaćanju, u skladu s članom 76. Zakona o budžetima u FBiH.</t>
  </si>
  <si>
    <t>Prije pokretanja postupka javne nabavke provesti provjeru tržišta u svrhu pripreme nabavke i informisanja privrednih subjekata o svojim planovima i zahtjevima u vezi s nabavkom i o tome sačiniti pisanu zabilješku koja se ulaže u predmet spisa.</t>
  </si>
  <si>
    <t>Pokrenuti aktivnosti na zatvaranju namjenskih računa za realizaciju razvojno-investicijskih projekata, koji su otvoreni izvan Jedinstvenog računa Trezora, u skladu sa Instrukcijom Federalnog ministarstva finansija.</t>
  </si>
  <si>
    <t>01-02-06-11-1-2925-7/23</t>
  </si>
  <si>
    <t>Redovno izvještavati rukovodioca i Antikorupcioni tim Vlade FBiH o provođenju Plana integriteta u skladu sa Akcionim planom za borbu protiv korupcije.</t>
  </si>
  <si>
    <t>Izvještaje o radu komisija sačinjavati kako je to propisano Uredbom o načinu osnivanja i utvrđivanja visine naknade za rad radnih tijela osnovanih od strane Vlade FBiH i rukovodilaca federalnih organa državne službe.</t>
  </si>
  <si>
    <t>Ugovore o djelu za provođenje revizije iz oblasti boračko-invalidske zaštite zaključivati sa izvršiocima na osnovu stvarnih potreba revizije.</t>
  </si>
  <si>
    <t>Uspostaviti odgovarajuće i ažurne pomoćne evidencije isplaćenih naknada za pomoć u liječenju korisnika boračko-invalidske zaštite, radi adekvatne kontrole prilikom odobravanja naknada u cilju zaštite budžetskih sredstava.</t>
  </si>
  <si>
    <t>U Jedinstvenom registru branilaca i korisnika prava iz oblasti boračko-invalidske zaštite iskazati sve podatke iz popisa boraca i popisa korisnika, u skladu s Pravilnikom o uspostavi Jedinstvenog registra branilaca i korisnika prava iz oblasti boračko-invalidske zaštite.</t>
  </si>
  <si>
    <t xml:space="preserve">01-02-06-11-1-2830-7/23 </t>
  </si>
  <si>
    <t>Ažurirati mape procesa i registar rizika u skladu sa Zakonom o finansijskom upravljanju i kontroli u javnom sektoru u FBiH.</t>
  </si>
  <si>
    <t>Preispitati iznose koji bi se mogli planirati kao tekući, odnosno kao kapitalni transfer i pokrenuti aktivnosti prema Federalnom ministarstvu finansija u cilju adekvatnog planiranja i ispravne klasifikacije tekućih i kapitalnih transfera.</t>
  </si>
  <si>
    <t>Rashode priznavati na osnovu nastanka poslovnog događaja (obaveze) i u izvještajnom periodu na koji se odnose, u skladu sa članom 76. Zakona o budžetima u FBiH.</t>
  </si>
  <si>
    <t>Postupke javnih nabavki pokretati blagovremeno, vodeći računa o rizicima prilikom provođenja postupaka, kako bi se omogućila kontinuirana nabavka roba i usluga koji su predmet nabavke, u skladu s odredbama Zakona o javnim nabavkama.</t>
  </si>
  <si>
    <t xml:space="preserve">01-02-06-11-1-2967-7/23 </t>
  </si>
  <si>
    <t>Sačiniti i Vladi FBiH dostaviti na usvajanje Prijedlog odluke o radnom vremenu u federalnim organima kojom će se regulisati početak i kraj radnog vremena, te vrijeme odmora u toku radnog vremena, u skladu sa Zakonom o radu.</t>
  </si>
  <si>
    <t>Tekuće i kapitalne transfere planirati i realizovati u skladu s kontnim planom utvrđenim Pravilnikom o knjigovodstvu budžeta u FBiH.</t>
  </si>
  <si>
    <t>Izdatke po osnovu isplate neto naknada za članove upravnih i nadzornih odbora federalnih ustanova socijalne zaštite potrebno je planirati i evidentirati na poziciji tekućih transfera u skladu sa Pravilnikom o knjigovodstvu budžeta u FBiH.</t>
  </si>
  <si>
    <t>Izdatke po osnovu RTV pretplate za lica sa paraplegijom i lica oboljela od dječije paralize potrebno je planirati i evidentirati na poziciji tekućih transfera u skladu sa Pravilnikom o knjigovodstvu budžeta u FBiH.</t>
  </si>
  <si>
    <t>Utvrditi prihvatljive troškove za programe Tekućeg transfera za sufinansiranje rada, programa i projekata, a raspodjelu sredstava vršiti u tekuće namjene i u skladu sa utvrđenom svrhom, shodno Pravilniku o knjigovodstvu budžeta u FBiH i Programu utroška sredstava.</t>
  </si>
  <si>
    <t>Bodovanje po transferu organizacijama civilnih invalida vršiti u skladu s kriterijima koji su utvrđeni javnim pozivom.</t>
  </si>
  <si>
    <t>Kod utvrđivanja roka za dostavljanje izvještaja o namjenskom utrošku sredstava kapitalnih transfera voditi računa kada su sredstva doznačena korisniku, kako bi se sredstva mogla realizovati i opravdati namjenski utrošak.</t>
  </si>
  <si>
    <t>Iznaći adekvatan način za finansiranje dugotrajnih kapitalnih projekata, u cilju obezbjeđenja kontinuirane izgradnje i okončanja započetih kapitalnih projekata ustanova za zbrinjavanje na nivou FBiH.</t>
  </si>
  <si>
    <t>U skladu sa odredbama Uredbe o kriterijima za utvrđivanje korisnika i načinu raspodjele dijela prihoda ostvarenih po osnovu naknada za priređivanje igara na sreću vršiti raspodjelu prihoda ostvarenih po osnovu naknada za priređivanje igara na sreću.</t>
  </si>
  <si>
    <t>Tekuće i kapitalne transfere planirati i realizirati u skladu s kontnim planom utvrđenim Pravilnikom o knjigovodstvu budžeta u FBiH.</t>
  </si>
  <si>
    <t>U budžetskom zahtjevu planirati namjenske prihode u skladu s Uputstvom o otvaranju posebnih namjenskih transakcijskih računa, načina planiranja, prikupljanja, evidentiranja i raspolaganja sredstvima sa posebnih namjenskih transakcijskih računa otvorenih kao podračuna u okviru Jedinstvenog računa Trezora.</t>
  </si>
  <si>
    <t>Propisati mjerljive kriterije za vrednovanje projekata koji se finansiraju iz tekućih transfera u svrhu objektivnog bodovanja i definisati potrebnu dokumentaciju kojom se potvrđuje ispunjenost propisanih kriterija.</t>
  </si>
  <si>
    <t>U dostavljenim izvještajima o namjenskom utrošku sredstava osigurati dokaze da su sredstva utrošena u skladu s zaključenim ugovorima, a odobreni projekti finansirani iz više izvora realizovani u predviđenom obimu.</t>
  </si>
  <si>
    <t>Rashode priznavati na osnovu nastanka poslovnog događaja (obaveze) u izvještajnom periodu na koji se odnose, u skladu s članom 76. Zakona o budžetima u FBiH.</t>
  </si>
  <si>
    <t>Planiranje kapitalnih transfera vršiti na način da se u planove potrebnih sredstava uključe samo procijenjeni iznos radova i usluga koja se realno može izvršiti, kako bi se sredstva mogla realizovati u periodu za koji su odobrena.</t>
  </si>
  <si>
    <t>Provesti cjelovit popis imovine i obaveza radi utvrđivanja njihovog stvarnog stanja, te izvršiti usaglašavanje knjigovodstvenog sa stvarnim stanjem, kako je predviđeno Zakonom o računovodstvu i reviziji u FBiH.</t>
  </si>
  <si>
    <t>Tendersku dokumentaciju sačinjavati na način da sadrži sve informacije i da se osigura pravična i aktivna konkurencija, te vršiti prethodno istraživanje tržišta u skladu s odredbama Zakona o javnim nabavkama.</t>
  </si>
  <si>
    <t>01-02-06-11-1-2923-7/23</t>
  </si>
  <si>
    <t>01-02-06-11-1-2926-7/23</t>
  </si>
  <si>
    <t>Uspostaviti funkciju interne revizije u skladu sa Zakonom o internoj reviziji u javnom sektoru u Federaciji Bosne i Hercegovine.</t>
  </si>
  <si>
    <t>U evidencije o radnom vremenu unositi podatke o tačnom početku i kraju radnog vremena, te bilježiti prekid rada u toku radnog vremena sa tačno naznačenim intervalom, u skladu sa Pravilnikom o sadržaju i načinu vođenja evidencije o radnicima i drugim licima angažovanim na radu.</t>
  </si>
  <si>
    <t>Utvrđivanje prava na isplatu naknada za rad u komisijama vršiti u skladu s Uredbom o načinu osnivanja i utvrđivanja visine naknade za rad radnih tijela osnovanih od strane Vlade FBiH i rukovodilaca federalnih organa državne službe, samo u slučaju kada su utvrđeni poslovi obavljeni izvan radnog vremena.</t>
  </si>
  <si>
    <t>Popisne liste sačinjavati na način da sadrže sve elemente, stanje po popisu, stanje po knjigama, viškove i manjkove i dr., kako je propisano Pravilnikom o popisu Ministarstva.</t>
  </si>
  <si>
    <t>Prilikom provođenja postupaka javnih nabavki ocjene ponuda vršiti u skladu sa zahtjevima iz tenderske dokumentacije i općim principima, kako bi se ostvarila pravična i aktivna konkurencija među potencijalnim dobavljačima, uz ostvarivanje jednakog tretmana, nediskriminacije i transparentnosti, s ciljem najefikasnijeg korištenja javnih sredstava.</t>
  </si>
  <si>
    <t>Usaglasiti vrijednosti kapitalnih projekata čije je finansiranje definisano Programom javnih investicija Federacije BiH 2023-2025. godina sa iskazanim vrijednostima projekata u pomoćnim evidencijama Federalnog ministarstva finansija.</t>
  </si>
  <si>
    <t xml:space="preserve">01-02-06-11-1-2924-7/23 </t>
  </si>
  <si>
    <t>Internim aktima definirati procedure praćenja povrata nerealiziranih transfera, imenovati koordinatora za uspostavu procesa upravljanja rizicima, ažurirati registar rizika, te shodno tome i mjere za ublažavanje rizika s ciljem uspostave i implementiranja sustava unutarnjih kontrola sukladno Zakonu o financijskom upravljanju i kontroli u javnom sektoru u FBiH.</t>
  </si>
  <si>
    <t>Izjavu o fiskalnoj odgovornosti sačinjavati sukladno odredbama Pravilnika o obliku i sadržaju, načinu popunjavanja i predaje izjave o fiskalnoj odgovornosti.</t>
  </si>
  <si>
    <t>Izvješće o provođenju mjera i preporuka dostavljati Agenciji za prevenciju korupcije i koordinaciju borbe protiv korupcije, evaluirati postignuto na planu suprotstavljanja korupciji, kako je to predviđeno Planom integriteta.</t>
  </si>
  <si>
    <t>Razviti program mjera za borbu protiv korupcije u visokom obrazovanju, te organizirati promociju aktivnosti u oblasti borbe protiv korupcije u obrazovnom sustavu, kako je to predviđeno Akcijskim planom za borbu protiv korupcije Vlade FBiH.</t>
  </si>
  <si>
    <t>Članovima povjerenstava koji obavljaju poslove i zadatke koji su u nadležnosti Ministarstva ne isplaćivati naknade za rad u povjerenstvima.</t>
  </si>
  <si>
    <t>Rješenja o imenovanju radnih tijela sačinjavati kako je to propisano Uredbom o načinu osnivanja i utvrđivanja visine naknade za rad radnih tijela osnovanih od strane Vlade FBiH i rukovodilaca federalnih organa državne službe.</t>
  </si>
  <si>
    <t>Angažiranje izvršitelja za obavljanje poslova utvrđenih Pravilnikom a o unutarnjoj organizaciji vršiti sukladno odredbama Zakona o državnoj službi u FBiH i  Zakona o namještenicima u organima državne službe u FBiH.</t>
  </si>
  <si>
    <t>Tekuće transfere realizirati uz dosljednu primjenu proračunskog načela jedne godine, kako je to predviđeno Zakonom o proračunima u FBiH.</t>
  </si>
  <si>
    <t>Uspostaviti ažurne evidencije dostavljenih izvješća o namjenskom utrošku odobrenih transfera, te tražiti povrat neutrošenih sredstava sukladno zaključenim ugovorima.</t>
  </si>
  <si>
    <t>Zahtjeve korisnika koji nisu dostavili izvješća o namjenskom utrošku odobrenih sredstava iz ranijeg razdoblja ocijeniti kao formalno nevažeće i odbaciti.</t>
  </si>
  <si>
    <t>Propisati mjerljive posebne kriterije za vrednovanje projekata i dokumentaciju koja je dokaz ispunjenosti kriterija, u svrhu objektivnog bodovanja projekata i programa, s ciljem transparentne i efikasne raspodjele dijela prihoda ostvarenih temeljem naknada za priređivanja igara na sreću.</t>
  </si>
  <si>
    <t xml:space="preserve">01-02-06-11-1-2832-7/23 </t>
  </si>
  <si>
    <t>U cilju sprečavanja nastanka koruptivnih radnji poduzimati mjere predviđene Planom integriteta i sačinjavati pisani izvještaj o njihovoj realizaciji.</t>
  </si>
  <si>
    <t>Donijeti odluku o radnom vremenu u skladu sa Zakonom o radu i Odlukom o radnom vremenu u federalnim organima državne službe, te uspostaviti evidencije o radnom vremenu u skladu s Pravilnikom o sadržaju i načinu vođenja evidencije o radnicima i drugim licima angažovanim na radu.</t>
  </si>
  <si>
    <t>Rješenja o imenovanju radnih tijela i izvještaje o radu sačinjavati kako je propisano Uredbom o načinu osnivanja i utvrđivanja visine naknade za rad radnih tijela osnovanih od strane Vlade FBiH i rukovodilaca federalnih organa državne službe.</t>
  </si>
  <si>
    <t xml:space="preserve">Blagovremeno vršiti raspodjelu sredstava tekućih transfera u cilju njihove efikasne realizacije u godini u kojoj su odobrena, kao i u cilju nadzora nad utroškom ovih sredstava. </t>
  </si>
  <si>
    <t>Nastaviti aktivnosti preispitivanja dokumentacije kojom je izvršeno pravdanje utroška sredstava finansijske pomoći, a za nenamjenski utrošena sredstva provesti postupak povrata u skladu s Uredbom i ugovorima zaključenim s korisnicima sredstava, kojima je regulisan način pravdanja dodijeljenih sredstava.</t>
  </si>
  <si>
    <t xml:space="preserve">Nastaviti sa aktivnostima na povratu sredstava koja nisu utrošena u skladu s utvrđenom namjenom, za isplate minimalnih bruto plaća i troškova poslovanja za period od 1. 7. 2020. do 31. 12. 2020. godine. </t>
  </si>
  <si>
    <t>Prilikom formiranja popisnih komisija voditi računa da se u komisije ne imenuju osobe koje su materijalno ili finansijski zadužene za sredstva koja se popisuju u skladu sa Zakonom o računovodstvu i reviziji u FBiH.</t>
  </si>
  <si>
    <t>Postupke javnih nabavki planirati i provoditi blagovremeno, uzimajući u obzir period potreban za njihovo provođenje, u skladu sa odredbama Zakona o javnim nabavkama.</t>
  </si>
  <si>
    <t>Bilans stanja</t>
  </si>
  <si>
    <t xml:space="preserve">U skladu s nadležnostima nastaviti aktivnosti na uspostavi interne revizije i sistema finansijskog upravljanja i kontrole u javnom sektoru na svim nivoima vlasti u FBiH, shodno Zakonu o internoj reviziji u javnom sektoru u FBiH, Zakonu o finansijskom upravljanju i kontroli u javnom sektoru u FBiH i drugim propisima. </t>
  </si>
  <si>
    <t xml:space="preserve">Priznavanje rashoda i izdataka u Predbilansnim radnjama za federalne budžetske korisnike uskladiti sa odredbama člana 76. Zakona o budžetima FBiH. </t>
  </si>
  <si>
    <t xml:space="preserve">Potrebno je da Vlada FBiH preispita odredbe Uredbe o postupku prijema u radni odnos u javnom sektoru u FBiH u dijelu koji se odnosi na prijem u radni odnos bez raspisivanja javnog oglasa. </t>
  </si>
  <si>
    <t>Potrebno je da Vlada FBiH poduzme aktivnosti na donošenju novih odluka za korištenje poslovnih prostora koji su u vlasništvu FBiH u cilju racionalizacije korištenja poslovnih prostora i efikasnog trošenja budžetskih sredstava</t>
  </si>
  <si>
    <t xml:space="preserve">Potrebno je da Vlada FBiH prema ministarstvima koja imaju otvorene račune van Jedinstvenog računa Trezora inicira aktivnosti na njihovom zatvaranju. </t>
  </si>
  <si>
    <t xml:space="preserve">Ministarstvo finansija treba poduzeti aktivnosti na izmjeni i dopuni Pravilnika o finansijskom izvještavanju i godišnjem obračunu budžeta u FBiH u dijelu koji se odnosi na jasnije definisanje obaveze sačinjavanja i podnošenja konsolidovanih godišnjih računovodstvenih izvještaja. </t>
  </si>
  <si>
    <t xml:space="preserve">Potrebno je da Ministarstvo finansija izvrši korektivna knjiženja kako bi se realno iskazao iznos kratkoročnih razgraničenja i prihoda na podračunu za upravljanje razvojnim sredstvima za implementaciju sredstava namijenjenih za finansiranje kapitalnih infrastrukturnih projekata kod Ministarstva prometa i komunikacija. </t>
  </si>
  <si>
    <t>Planiranje prihoda i primitaka Budžeta FBiH vršiti na osnovu realnih ulaznih podataka, dosljedno primjenjujući Zakon o budžetima u FBiH</t>
  </si>
  <si>
    <t xml:space="preserve">Poduzeti aktivnosti kako bi budžetski korisnici planirali, pratili i poduzimali mjere s ciljem blagovremene naplate javnih prihoda, koje u okviru svoje nadležnosti ostvaruju u skladu sa Zakonom o budžetima u FBiH. </t>
  </si>
  <si>
    <t xml:space="preserve">Vlada FBiH treba preispitati propise vezane za ostvarivanje prava na naknade članovima Vlade FBiH i njihovim savjetnicima, koje nemaju karakter plaća, u dijelu ostvarivanja prava na naknade za prevoz korisnicima odvojenog života. </t>
  </si>
  <si>
    <t>Potrebno je da Vlada FBiH donese odluku o radnom vremenu na nivou FBiH kojom će se regulisati početak i kraj radnog vremena, te vrijeme odmora u toku radnog vremena, u skladu sa Zakonom o radu</t>
  </si>
  <si>
    <t xml:space="preserve">Potrebno je da Vlada FBiH preispita opravdanost Uredbe o načinu osnivanja i utvrđivanja visine naknade za rad radnih tijela osnovanih od strane Vlade FBiH i rukovodilaca federalnih organa državne službe u dijelu formiranja i plaćanja komisija čiji su članovi zaposlenici budžetskih korisnika. </t>
  </si>
  <si>
    <t xml:space="preserve">Naknade za rad zaposlenika u komisijama obračunavati kao oporezivi prihod od nesamostalne djelatnosti, u skladu s važećim propisima. </t>
  </si>
  <si>
    <t xml:space="preserve">Vlada FBiH treba preispitati Zaključak o pravu upotrebe službenih telefona u dijelu limitiranja potrošnje za ministre i savjetnike ministara. </t>
  </si>
  <si>
    <t xml:space="preserve">Vlada FBiH treba preispitati opravdanost planiranja i odobravanja interventnih sredstava kod usvajanja programa utroška sredstava transfera, u skladu sa Zakonom o budžetima u FBiH i Zakonom o izvršavanju budžeta FBiH za godinu za koju se planira realizacija transfera. </t>
  </si>
  <si>
    <t>Potrebno je da Vlada FBiH, poduzme aktivnosti na prijedlogu izmjena i dopuna zakonskih propisa kojima se reguliše finansiranje pojedinih oblasti u zdravstvu, poljoprivredi i šumarstvu iz budžetskih sredstava</t>
  </si>
  <si>
    <t xml:space="preserve">Vlada FBiH treba poduzeti aktivnosti prema budžetskim korisnicima putem kojih se dodjeljuju sredstva transfera na osnovu programa utroška sredstava koje donosi Vlada FBiH, kako bi se na odgovarajući način vršilo izvještavanje i nadzor nad namjenskim utroškom dodijeljenih sredstava krajnjim korisnicima. </t>
  </si>
  <si>
    <t xml:space="preserve">Potrebno je da Vlada FBiH i Ministarstvo finansija poduzmu mjere vezano za ocjenu opravdanosti finansiranja transfera koji nemaju zakonski osnov. </t>
  </si>
  <si>
    <t xml:space="preserve">Poduzeti aktivnosti kako bi se Zakonom o izvršavanju budžeta FBiH utvrdila namjena sredstava tekuće rezerve na način kako je to propisano Zakonom o budžetima u FBiH, kao i da informacije o korištenju sredstava tekuće rezerve dostavljene Parlamentu FBiH budu potpune. </t>
  </si>
  <si>
    <t xml:space="preserve">Osigurati vjerodostojnu knjigovodstvenu dokumentaciju o vlasništvu i posjedu nekretnina, za koje ona nije osigurana, a evidentirane su u Glavnoj knjizi Trezora. </t>
  </si>
  <si>
    <t xml:space="preserve">Izvršiti usaglašavanje stanja na kontima finansijskih i obračunskih odnosa s drugim povezanim jedinicama u Glavnoj knjizi Trezora, a evidentiranje na kontima vršiti u skladu s Računovodstvenim politikama za federalne budžetske korisnike i Trezor. </t>
  </si>
  <si>
    <t xml:space="preserve">zvještaj o novčanim tokovima sačinjavati uz dodatno obrazloženje o prilivima i odlivima novca na način da se prihodi i rashodi prevedu na primitke i izdatke novca,  u skladu sa Pravilnikom o finansijskom izvještavanju i godišnjem obračunu budžeta u FBiH. </t>
  </si>
  <si>
    <t xml:space="preserve">Utvrditi tačan iznos imovine i obaveza bivših institucija: Federalno ministarstvo odbrane, Vojska Federacije BiH, Obavještajnosigurnosna služba FBiH i Carinska uprava FBiH. </t>
  </si>
  <si>
    <t xml:space="preserve">Vlada FBiH i nadležne institucije trebaju poduzeti aktivnosti kako bi se riješilo pitanje raspolaganja pravima i obavezama nad imovinom institucija koje su ugašene, a čije su nadležnosti prenesene s entitetskog na državni nivo. </t>
  </si>
  <si>
    <t>REGISTAR PREPORUKA FINANSIJSKE REVIZIJE 
 2015 - 2023.</t>
  </si>
  <si>
    <t>* posljednje ažuriranje Registra izvršeno je u oktobru 2024. godine</t>
  </si>
  <si>
    <t xml:space="preserve">
Ovaj Registar obuhvata sve preporuke date u izvještajima o finansijskoj reviziji od  2015. do 2023. godine.                   
Registar se sastoji od radnih listova:                                                                                                                                                                                                                          a) Šifarnik subjekata koji su navedeni u Registru
b)Aktivne preporuke                                                                                                                                                                                                            
c) Analiza aktivnih preporuka - oblasti za koje su date preporuke
d)Registar preporuka                                                                                                                                                                                                                                               
                                                                                                                                                                     </t>
  </si>
  <si>
    <r>
      <t xml:space="preserve">U skladu s članom 13. stav 3) Ured za reviziju provodi prethodnu reviziju u toku finansijske godine uključujući praćenje primjene preporuka iz prethodnih revizija i analizu mjera preduzetih na osnovu tih preporuka. 
Početna godina Registra sadrži preporuke koje su date u izvještajima o finansijskoj reviziji za 2015. godinu, čija se ocjena postupanja vršila u narednoj godini. Preporuke koje se ocijene kao nerealizovane ili djelimično realizovane daju se ponovo u narednoj godini, sve dok subjekt ne postupi po preporuci. </t>
    </r>
    <r>
      <rPr>
        <b/>
        <sz val="12"/>
        <rFont val="Calibri"/>
        <family val="2"/>
        <scheme val="minor"/>
      </rPr>
      <t>Zaključno s revidiranom 2023. godinom Registar sadrži 263 aktivne preporuke</t>
    </r>
    <r>
      <rPr>
        <sz val="12"/>
        <rFont val="Calibri"/>
        <family val="2"/>
        <scheme val="minor"/>
      </rPr>
      <t>, čija će se ocjena vršiti naredne godine. 
Preporuke su kategorizovane na sljedeći način: 
- realizovane preporuke,
- djelimično realizovane (realizacija preporuka u toku), 
- nerealizovane i 
- preporuke za koje nije izvršena ocjena postupanja (nije data ocjena jer se preporuka nije mogla realizovati npr. promjena zakonskog propisa, nije bilo aktivnosti na koje se preporuka odnosi i sl.) 
Preporuke koje su date u posljednjoj revidiranoj godini kategorizovane su kao "Aktivne" .</t>
    </r>
  </si>
  <si>
    <r>
      <t xml:space="preserve">Registar se ažurira kada su u postupcima revizije date nove preporuke ili je utvrđeno da je status objavljenih preporuka promijenjen. </t>
    </r>
    <r>
      <rPr>
        <b/>
        <sz val="12"/>
        <rFont val="Calibri"/>
        <family val="2"/>
        <scheme val="minor"/>
      </rPr>
      <t xml:space="preserve"> </t>
    </r>
  </si>
  <si>
    <t>Broj preporuka koje su prvi put date</t>
  </si>
  <si>
    <t>Broj preporuka koje se ponavljaju 1</t>
  </si>
  <si>
    <t>Broj preporuka koje su ponavljaju 2 puta</t>
  </si>
  <si>
    <t>Broj preporuka koje su ponavljaju 3 puta</t>
  </si>
  <si>
    <t>Broj preporuka koje se ponavljaju 4 puta</t>
  </si>
  <si>
    <t>Broj preporuka koje se ponavljaju 5 puta</t>
  </si>
  <si>
    <t>Broj preporuka koje se ponavljaju više od 5 puta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</si>
</sst>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scheme val="minor"/>
    </font>
    <font>
      <b/>
      <sz val="10"/>
      <color rgb="FF000000"/>
      <name val="Calibri"/>
      <family val="2"/>
    </font>
    <font>
      <sz val="10"/>
      <color theme="1"/>
      <name val="Calibri"/>
      <family val="2"/>
      <charset val="238"/>
      <scheme val="minor"/>
    </font>
    <font>
      <sz val="10"/>
      <name val="Calibri"/>
      <family val="2"/>
      <charset val="238"/>
      <scheme val="minor"/>
    </font>
    <font>
      <sz val="10"/>
      <name val="Calibri"/>
      <family val="2"/>
      <charset val="238"/>
    </font>
    <font>
      <sz val="10"/>
      <color theme="1"/>
      <name val="Calibri"/>
      <family val="2"/>
      <scheme val="minor"/>
    </font>
    <font>
      <sz val="10"/>
      <name val="Calibri"/>
      <family val="2"/>
      <scheme val="minor"/>
    </font>
    <font>
      <sz val="11"/>
      <name val="Calibri"/>
      <family val="2"/>
      <scheme val="minor"/>
    </font>
    <font>
      <b/>
      <sz val="11"/>
      <name val="Calibri"/>
      <family val="2"/>
      <scheme val="minor"/>
    </font>
    <font>
      <b/>
      <sz val="12"/>
      <name val="Calibri"/>
      <family val="2"/>
      <scheme val="minor"/>
    </font>
    <font>
      <b/>
      <sz val="9"/>
      <name val="Calibri"/>
      <family val="2"/>
      <scheme val="minor"/>
    </font>
    <font>
      <sz val="9"/>
      <name val="Calibri"/>
      <family val="2"/>
      <scheme val="minor"/>
    </font>
    <font>
      <sz val="11"/>
      <color theme="1"/>
      <name val="Times New Roman"/>
      <family val="1"/>
    </font>
    <font>
      <sz val="10"/>
      <color theme="1"/>
      <name val="Times New Roman"/>
      <family val="1"/>
      <charset val="238"/>
    </font>
    <font>
      <sz val="10"/>
      <color rgb="FF000000"/>
      <name val="Calibri"/>
      <family val="2"/>
      <charset val="238"/>
      <scheme val="minor"/>
    </font>
    <font>
      <sz val="10"/>
      <name val="Calibri"/>
      <family val="2"/>
      <charset val="238"/>
      <scheme val="minor"/>
    </font>
    <font>
      <i/>
      <sz val="10"/>
      <color theme="1"/>
      <name val="Calibri"/>
      <family val="2"/>
      <charset val="238"/>
      <scheme val="minor"/>
    </font>
    <font>
      <sz val="10"/>
      <color rgb="FF0070C0"/>
      <name val="Calibri"/>
      <family val="2"/>
      <charset val="238"/>
      <scheme val="minor"/>
    </font>
    <font>
      <sz val="10"/>
      <color theme="1"/>
      <name val="Calibri"/>
      <family val="2"/>
      <charset val="238"/>
    </font>
    <font>
      <b/>
      <sz val="11"/>
      <color theme="1"/>
      <name val="Calibri"/>
      <family val="2"/>
      <charset val="238"/>
      <scheme val="minor"/>
    </font>
    <font>
      <b/>
      <sz val="12"/>
      <color theme="1"/>
      <name val="Calibri"/>
      <family val="2"/>
      <charset val="238"/>
      <scheme val="minor"/>
    </font>
    <font>
      <b/>
      <sz val="16"/>
      <color theme="1"/>
      <name val="Calibri"/>
      <family val="2"/>
      <scheme val="minor"/>
    </font>
    <font>
      <b/>
      <sz val="10"/>
      <color theme="1"/>
      <name val="Calibri"/>
      <family val="2"/>
      <charset val="238"/>
      <scheme val="minor"/>
    </font>
    <font>
      <sz val="10"/>
      <name val="Calibri"/>
      <family val="2"/>
      <charset val="238"/>
      <scheme val="minor"/>
    </font>
    <font>
      <sz val="10"/>
      <color theme="1"/>
      <name val="Calibri"/>
      <family val="2"/>
      <charset val="238"/>
      <scheme val="minor"/>
    </font>
    <font>
      <sz val="10"/>
      <color rgb="FF7B7B7B"/>
      <name val="Calibri"/>
      <family val="2"/>
      <charset val="238"/>
      <scheme val="minor"/>
    </font>
    <font>
      <b/>
      <sz val="11"/>
      <color theme="0"/>
      <name val="Calibri"/>
      <family val="2"/>
      <scheme val="minor"/>
    </font>
    <font>
      <b/>
      <sz val="10"/>
      <color theme="0"/>
      <name val="Calibri"/>
      <family val="2"/>
    </font>
    <font>
      <sz val="10"/>
      <color rgb="FFFF0000"/>
      <name val="Calibri"/>
      <family val="2"/>
      <scheme val="minor"/>
    </font>
    <font>
      <b/>
      <sz val="11"/>
      <color theme="0"/>
      <name val="Calibri"/>
      <family val="2"/>
    </font>
    <font>
      <b/>
      <sz val="16"/>
      <color theme="0"/>
      <name val="Calibri"/>
      <family val="2"/>
      <scheme val="minor"/>
    </font>
    <font>
      <sz val="11"/>
      <color theme="0"/>
      <name val="Calibri"/>
      <family val="2"/>
      <scheme val="minor"/>
    </font>
    <font>
      <b/>
      <sz val="11"/>
      <name val="Calibri"/>
      <family val="2"/>
      <charset val="238"/>
      <scheme val="minor"/>
    </font>
    <font>
      <b/>
      <sz val="16"/>
      <color theme="0"/>
      <name val="Calibri"/>
      <family val="2"/>
      <charset val="238"/>
      <scheme val="minor"/>
    </font>
    <font>
      <sz val="10"/>
      <color rgb="FFFF4747"/>
      <name val="Calibri"/>
      <family val="2"/>
      <scheme val="minor"/>
    </font>
    <font>
      <b/>
      <sz val="10"/>
      <name val="Calibri"/>
      <family val="2"/>
      <charset val="238"/>
      <scheme val="minor"/>
    </font>
    <font>
      <b/>
      <sz val="10"/>
      <color rgb="FFFF0000"/>
      <name val="Calibri"/>
      <family val="2"/>
      <charset val="238"/>
      <scheme val="minor"/>
    </font>
    <font>
      <i/>
      <sz val="10"/>
      <color theme="1"/>
      <name val="Calibri"/>
      <family val="2"/>
      <scheme val="minor"/>
    </font>
    <font>
      <b/>
      <sz val="16"/>
      <color theme="4" tint="-0.249977111117893"/>
      <name val="Calibri"/>
      <family val="2"/>
      <scheme val="minor"/>
    </font>
    <font>
      <sz val="12"/>
      <name val="Calibri"/>
      <family val="2"/>
      <charset val="238"/>
      <scheme val="minor"/>
    </font>
    <font>
      <sz val="12"/>
      <name val="Calibri"/>
      <family val="2"/>
      <scheme val="minor"/>
    </font>
  </fonts>
  <fills count="28">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theme="0" tint="-0.14999847407452621"/>
        <bgColor rgb="FF000000"/>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79998168889431442"/>
        <bgColor rgb="FF000000"/>
      </patternFill>
    </fill>
    <fill>
      <patternFill patternType="solid">
        <fgColor theme="1" tint="0.34998626667073579"/>
        <bgColor rgb="FF000000"/>
      </patternFill>
    </fill>
    <fill>
      <patternFill patternType="solid">
        <fgColor theme="1" tint="0.34998626667073579"/>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4" tint="0.39997558519241921"/>
        <bgColor rgb="FF000000"/>
      </patternFill>
    </fill>
    <fill>
      <patternFill patternType="solid">
        <fgColor theme="4" tint="0.39997558519241921"/>
        <bgColor indexed="64"/>
      </patternFill>
    </fill>
    <fill>
      <patternFill patternType="solid">
        <fgColor rgb="FF0070C0"/>
        <bgColor rgb="FF000000"/>
      </patternFill>
    </fill>
    <fill>
      <patternFill patternType="solid">
        <fgColor rgb="FF0070C0"/>
        <bgColor indexed="64"/>
      </patternFill>
    </fill>
    <fill>
      <patternFill patternType="solid">
        <fgColor theme="5" tint="0.59999389629810485"/>
        <bgColor indexed="64"/>
      </patternFill>
    </fill>
    <fill>
      <patternFill patternType="solid">
        <fgColor rgb="FFEDEDED"/>
        <bgColor indexed="64"/>
      </patternFill>
    </fill>
    <fill>
      <patternFill patternType="solid">
        <fgColor theme="9" tint="0.79998168889431442"/>
        <bgColor theme="4" tint="0.79998168889431442"/>
      </patternFill>
    </fill>
    <fill>
      <patternFill patternType="solid">
        <fgColor theme="9" tint="0.79998168889431442"/>
        <bgColor theme="4" tint="0.59999389629810485"/>
      </patternFill>
    </fill>
    <fill>
      <patternFill patternType="solid">
        <fgColor theme="3" tint="0.79998168889431442"/>
        <bgColor theme="4" tint="0.59999389629810485"/>
      </patternFill>
    </fill>
    <fill>
      <patternFill patternType="solid">
        <fgColor theme="3" tint="0.79998168889431442"/>
        <bgColor theme="4" tint="0.79998168889431442"/>
      </patternFill>
    </fill>
    <fill>
      <patternFill patternType="solid">
        <fgColor rgb="FFFFFF00"/>
        <bgColor indexed="64"/>
      </patternFill>
    </fill>
  </fills>
  <borders count="25">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auto="1"/>
      </left>
      <right style="thick">
        <color auto="1"/>
      </right>
      <top style="thick">
        <color auto="1"/>
      </top>
      <bottom style="thick">
        <color auto="1"/>
      </bottom>
      <diagonal/>
    </border>
    <border>
      <left style="thin">
        <color auto="1"/>
      </left>
      <right/>
      <top style="thin">
        <color auto="1"/>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auto="1"/>
      </right>
      <top/>
      <bottom/>
      <diagonal/>
    </border>
    <border>
      <left/>
      <right style="thin">
        <color auto="1"/>
      </right>
      <top style="thin">
        <color auto="1"/>
      </top>
      <bottom/>
      <diagonal/>
    </border>
    <border>
      <left/>
      <right/>
      <top/>
      <bottom style="thin">
        <color indexed="64"/>
      </bottom>
      <diagonal/>
    </border>
    <border>
      <left/>
      <right style="thin">
        <color indexed="64"/>
      </right>
      <top/>
      <bottom style="thin">
        <color indexed="64"/>
      </bottom>
      <diagonal/>
    </border>
    <border>
      <left style="thin">
        <color auto="1"/>
      </left>
      <right style="thin">
        <color theme="0"/>
      </right>
      <top style="thin">
        <color auto="1"/>
      </top>
      <bottom/>
      <diagonal/>
    </border>
    <border>
      <left style="thin">
        <color theme="0"/>
      </left>
      <right style="thin">
        <color theme="0"/>
      </right>
      <top style="thin">
        <color auto="1"/>
      </top>
      <bottom/>
      <diagonal/>
    </border>
    <border>
      <left/>
      <right style="thin">
        <color theme="0"/>
      </right>
      <top style="thin">
        <color indexed="64"/>
      </top>
      <bottom style="thin">
        <color indexed="64"/>
      </bottom>
      <diagonal/>
    </border>
    <border>
      <left/>
      <right/>
      <top style="medium">
        <color rgb="FFA5A5A5"/>
      </top>
      <bottom style="medium">
        <color rgb="FFA5A5A5"/>
      </bottom>
      <diagonal/>
    </border>
    <border>
      <left/>
      <right/>
      <top/>
      <bottom style="medium">
        <color rgb="FFA5A5A5"/>
      </bottom>
      <diagonal/>
    </border>
    <border>
      <left style="thin">
        <color indexed="64"/>
      </left>
      <right style="thin">
        <color indexed="64"/>
      </right>
      <top style="thin">
        <color theme="0"/>
      </top>
      <bottom style="thin">
        <color indexed="64"/>
      </bottom>
      <diagonal/>
    </border>
    <border>
      <left style="thin">
        <color auto="1"/>
      </left>
      <right style="thin">
        <color indexed="64"/>
      </right>
      <top style="thin">
        <color indexed="64"/>
      </top>
      <bottom style="thin">
        <color rgb="FFD0D7E5"/>
      </bottom>
      <diagonal/>
    </border>
  </borders>
  <cellStyleXfs count="3">
    <xf numFmtId="0" fontId="0" fillId="0" borderId="0"/>
    <xf numFmtId="0" fontId="4" fillId="2" borderId="0"/>
    <xf numFmtId="9" fontId="4" fillId="0" borderId="0" applyFont="0" applyFill="0" applyBorder="0" applyAlignment="0" applyProtection="0"/>
  </cellStyleXfs>
  <cellXfs count="311">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horizontal="center"/>
    </xf>
    <xf numFmtId="0" fontId="0" fillId="0" borderId="0" xfId="0" applyBorder="1"/>
    <xf numFmtId="0" fontId="0" fillId="0" borderId="0" xfId="0" applyAlignment="1">
      <alignment vertical="top" wrapText="1"/>
    </xf>
    <xf numFmtId="0" fontId="5" fillId="0" borderId="0" xfId="0" applyFont="1" applyAlignment="1">
      <alignment vertical="top"/>
    </xf>
    <xf numFmtId="0" fontId="0" fillId="0" borderId="0" xfId="0" applyFont="1" applyAlignment="1">
      <alignment horizontal="justify"/>
    </xf>
    <xf numFmtId="0" fontId="0" fillId="3" borderId="0" xfId="0" applyFont="1" applyFill="1" applyAlignment="1">
      <alignment vertical="top"/>
    </xf>
    <xf numFmtId="0" fontId="12" fillId="0" borderId="0" xfId="0" applyFont="1" applyAlignment="1">
      <alignment horizontal="left" vertical="top"/>
    </xf>
    <xf numFmtId="0" fontId="15" fillId="2" borderId="0" xfId="1" applyFont="1" applyAlignment="1">
      <alignment vertical="center"/>
    </xf>
    <xf numFmtId="0" fontId="11" fillId="3" borderId="0" xfId="1" applyFont="1" applyFill="1" applyAlignment="1">
      <alignment horizontal="left" wrapText="1"/>
    </xf>
    <xf numFmtId="0" fontId="16" fillId="2" borderId="0" xfId="1" applyFont="1" applyAlignment="1">
      <alignment horizontal="left" wrapText="1"/>
    </xf>
    <xf numFmtId="0" fontId="13" fillId="2" borderId="0" xfId="1" applyFont="1" applyAlignment="1">
      <alignment horizontal="center" vertical="top"/>
    </xf>
    <xf numFmtId="0" fontId="17" fillId="0" borderId="0" xfId="0" applyFont="1" applyAlignment="1">
      <alignment horizontal="justify" vertical="center"/>
    </xf>
    <xf numFmtId="0" fontId="7" fillId="0" borderId="0" xfId="0" applyFont="1"/>
    <xf numFmtId="0" fontId="5" fillId="0" borderId="0" xfId="0" applyNumberFormat="1" applyFont="1" applyAlignment="1">
      <alignment vertical="top"/>
    </xf>
    <xf numFmtId="0" fontId="24" fillId="5" borderId="7" xfId="0" applyFont="1" applyFill="1" applyBorder="1"/>
    <xf numFmtId="0" fontId="24" fillId="5" borderId="7" xfId="0" applyFont="1" applyFill="1" applyBorder="1" applyAlignment="1">
      <alignment horizontal="center"/>
    </xf>
    <xf numFmtId="0" fontId="24" fillId="0" borderId="4" xfId="0" applyFont="1" applyBorder="1"/>
    <xf numFmtId="0" fontId="24" fillId="0" borderId="2" xfId="0" applyFont="1" applyBorder="1"/>
    <xf numFmtId="0" fontId="3" fillId="0" borderId="0" xfId="0" applyFont="1"/>
    <xf numFmtId="0" fontId="24" fillId="3" borderId="2" xfId="0" applyFont="1" applyFill="1" applyBorder="1" applyAlignment="1">
      <alignment vertical="center" wrapText="1"/>
    </xf>
    <xf numFmtId="0" fontId="0" fillId="0" borderId="2" xfId="0" applyBorder="1"/>
    <xf numFmtId="0" fontId="12" fillId="0" borderId="0" xfId="1" applyFont="1" applyFill="1" applyAlignment="1">
      <alignment horizontal="justify" wrapText="1"/>
    </xf>
    <xf numFmtId="0" fontId="12" fillId="2" borderId="0" xfId="1" applyFont="1" applyBorder="1" applyAlignment="1">
      <alignment horizontal="justify" vertical="center" wrapText="1"/>
    </xf>
    <xf numFmtId="0" fontId="6" fillId="4" borderId="1" xfId="0" applyFont="1" applyFill="1" applyBorder="1" applyAlignment="1">
      <alignment horizontal="center" vertical="center" wrapText="1"/>
    </xf>
    <xf numFmtId="0" fontId="25" fillId="0" borderId="0" xfId="0" applyFont="1" applyAlignment="1"/>
    <xf numFmtId="0" fontId="14" fillId="3" borderId="0" xfId="1" applyFont="1" applyFill="1" applyAlignment="1">
      <alignment horizontal="left" wrapText="1"/>
    </xf>
    <xf numFmtId="0" fontId="14" fillId="2" borderId="0" xfId="1" applyFont="1" applyAlignment="1">
      <alignment horizontal="left" vertical="center"/>
    </xf>
    <xf numFmtId="0" fontId="24" fillId="0" borderId="2" xfId="0" applyFont="1" applyBorder="1" applyAlignment="1">
      <alignment horizontal="center"/>
    </xf>
    <xf numFmtId="0" fontId="24" fillId="3" borderId="2" xfId="0" applyFont="1" applyFill="1" applyBorder="1" applyAlignment="1">
      <alignment horizontal="center" vertical="center" wrapText="1"/>
    </xf>
    <xf numFmtId="0" fontId="5" fillId="0" borderId="0" xfId="0" applyFont="1"/>
    <xf numFmtId="0" fontId="5" fillId="6" borderId="2" xfId="0" applyFont="1" applyFill="1" applyBorder="1"/>
    <xf numFmtId="0" fontId="5" fillId="7" borderId="2" xfId="0" applyFont="1" applyFill="1" applyBorder="1"/>
    <xf numFmtId="0" fontId="24" fillId="0" borderId="2" xfId="0" applyFont="1" applyBorder="1" applyAlignment="1">
      <alignment horizontal="left" wrapText="1"/>
    </xf>
    <xf numFmtId="0" fontId="24" fillId="3" borderId="2" xfId="0" applyFont="1" applyFill="1" applyBorder="1" applyAlignment="1">
      <alignment horizontal="left" vertical="center" wrapText="1"/>
    </xf>
    <xf numFmtId="0" fontId="24" fillId="7" borderId="2" xfId="0" applyFont="1" applyFill="1" applyBorder="1" applyAlignment="1">
      <alignment horizontal="left" vertical="center" wrapText="1"/>
    </xf>
    <xf numFmtId="0" fontId="0" fillId="0" borderId="0" xfId="0" applyAlignment="1">
      <alignment horizontal="left" wrapText="1"/>
    </xf>
    <xf numFmtId="0" fontId="10" fillId="0" borderId="2" xfId="0" applyFont="1" applyFill="1" applyBorder="1" applyAlignment="1">
      <alignment horizontal="left" vertical="center"/>
    </xf>
    <xf numFmtId="0" fontId="7" fillId="0" borderId="2" xfId="0" applyFont="1" applyFill="1" applyBorder="1" applyAlignment="1">
      <alignment horizontal="left" vertical="center"/>
    </xf>
    <xf numFmtId="0" fontId="10" fillId="10" borderId="2" xfId="0" applyFont="1" applyFill="1" applyBorder="1" applyAlignment="1">
      <alignment horizontal="center" vertical="center"/>
    </xf>
    <xf numFmtId="0" fontId="10" fillId="9" borderId="2" xfId="0" applyFont="1" applyFill="1" applyBorder="1" applyAlignment="1">
      <alignment horizontal="justify" vertical="center"/>
    </xf>
    <xf numFmtId="0" fontId="10" fillId="9" borderId="2" xfId="0" applyFont="1" applyFill="1" applyBorder="1" applyAlignment="1">
      <alignment horizontal="center" vertical="center"/>
    </xf>
    <xf numFmtId="0" fontId="31" fillId="11" borderId="18" xfId="0" applyFont="1" applyFill="1" applyBorder="1" applyAlignment="1">
      <alignment horizontal="center" vertical="center" wrapText="1"/>
    </xf>
    <xf numFmtId="0" fontId="31" fillId="11" borderId="19" xfId="0" applyNumberFormat="1" applyFont="1" applyFill="1" applyBorder="1" applyAlignment="1">
      <alignment horizontal="center" vertical="center" wrapText="1"/>
    </xf>
    <xf numFmtId="0" fontId="32" fillId="11" borderId="18"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10" fillId="14" borderId="2" xfId="0" applyFont="1" applyFill="1" applyBorder="1" applyAlignment="1">
      <alignment horizontal="center" vertical="center"/>
    </xf>
    <xf numFmtId="0" fontId="8" fillId="9" borderId="2"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8" fillId="9" borderId="12" xfId="0" applyFont="1" applyFill="1" applyBorder="1" applyAlignment="1">
      <alignment horizontal="center" vertical="center" wrapText="1"/>
    </xf>
    <xf numFmtId="0" fontId="33" fillId="9" borderId="2" xfId="0" applyFont="1" applyFill="1" applyBorder="1" applyAlignment="1">
      <alignment horizontal="center" vertical="center"/>
    </xf>
    <xf numFmtId="0" fontId="24" fillId="5" borderId="2" xfId="0" applyFont="1" applyFill="1" applyBorder="1" applyAlignment="1">
      <alignment horizontal="center" vertical="center"/>
    </xf>
    <xf numFmtId="0" fontId="5" fillId="5" borderId="2" xfId="0" applyFont="1" applyFill="1" applyBorder="1" applyAlignment="1">
      <alignment vertical="center"/>
    </xf>
    <xf numFmtId="0" fontId="34" fillId="11" borderId="18" xfId="0" applyFont="1" applyFill="1" applyBorder="1" applyAlignment="1">
      <alignment horizontal="center" vertical="center" wrapText="1"/>
    </xf>
    <xf numFmtId="1" fontId="34" fillId="12" borderId="18" xfId="0" applyNumberFormat="1" applyFont="1" applyFill="1" applyBorder="1" applyAlignment="1">
      <alignment horizontal="center" vertical="center" wrapText="1"/>
    </xf>
    <xf numFmtId="0" fontId="34" fillId="11" borderId="6" xfId="0" applyFont="1" applyFill="1" applyBorder="1" applyAlignment="1">
      <alignment horizontal="center" vertical="center" wrapText="1"/>
    </xf>
    <xf numFmtId="0" fontId="12" fillId="9" borderId="2" xfId="0" applyFont="1" applyFill="1" applyBorder="1"/>
    <xf numFmtId="0" fontId="12" fillId="9" borderId="2" xfId="0" applyFont="1" applyFill="1" applyBorder="1" applyAlignment="1">
      <alignment horizontal="center"/>
    </xf>
    <xf numFmtId="0" fontId="37" fillId="9" borderId="2" xfId="0" applyFont="1" applyFill="1" applyBorder="1"/>
    <xf numFmtId="0" fontId="37" fillId="9" borderId="2" xfId="0" applyFont="1" applyFill="1" applyBorder="1" applyAlignment="1">
      <alignment horizontal="center"/>
    </xf>
    <xf numFmtId="0" fontId="24" fillId="5" borderId="2" xfId="0" applyFont="1" applyFill="1" applyBorder="1" applyAlignment="1">
      <alignment horizontal="center" vertical="center" wrapText="1"/>
    </xf>
    <xf numFmtId="0" fontId="5" fillId="8" borderId="2" xfId="0" applyFont="1" applyFill="1" applyBorder="1" applyAlignment="1">
      <alignment horizontal="center" vertical="center"/>
    </xf>
    <xf numFmtId="0" fontId="5" fillId="8"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2" xfId="0" applyFont="1" applyFill="1" applyBorder="1" applyAlignment="1">
      <alignment horizontal="justify" vertical="top"/>
    </xf>
    <xf numFmtId="0" fontId="8" fillId="0" borderId="2" xfId="0" applyFont="1" applyFill="1" applyBorder="1" applyAlignment="1">
      <alignment horizontal="center" vertical="center"/>
    </xf>
    <xf numFmtId="0" fontId="7" fillId="0" borderId="2" xfId="1" applyNumberFormat="1" applyFont="1" applyFill="1" applyBorder="1" applyAlignment="1">
      <alignment horizontal="left" vertical="center" wrapText="1"/>
    </xf>
    <xf numFmtId="0" fontId="8" fillId="0" borderId="2" xfId="0" applyFont="1" applyFill="1" applyBorder="1" applyAlignment="1">
      <alignmen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7" fillId="0" borderId="11" xfId="0" applyFont="1" applyFill="1" applyBorder="1" applyAlignment="1">
      <alignment horizontal="center" vertical="center" wrapText="1"/>
    </xf>
    <xf numFmtId="0" fontId="10" fillId="0" borderId="3" xfId="0" applyFont="1" applyFill="1" applyBorder="1" applyAlignment="1">
      <alignment vertical="center"/>
    </xf>
    <xf numFmtId="0" fontId="7" fillId="0" borderId="2" xfId="0" applyFont="1" applyFill="1" applyBorder="1" applyAlignment="1">
      <alignment vertical="center"/>
    </xf>
    <xf numFmtId="0" fontId="10" fillId="0" borderId="2" xfId="0" applyFont="1" applyFill="1" applyBorder="1" applyAlignment="1" applyProtection="1">
      <alignment horizontal="center" vertical="center"/>
      <protection locked="0"/>
    </xf>
    <xf numFmtId="0" fontId="8" fillId="0" borderId="11" xfId="0" applyFont="1" applyFill="1" applyBorder="1" applyAlignment="1">
      <alignment horizontal="center" vertical="center" wrapText="1"/>
    </xf>
    <xf numFmtId="0" fontId="11" fillId="0" borderId="11" xfId="0" applyFont="1" applyFill="1" applyBorder="1" applyAlignment="1">
      <alignment horizontal="center" vertical="center" wrapText="1"/>
    </xf>
    <xf numFmtId="14" fontId="7" fillId="0" borderId="2" xfId="0" applyNumberFormat="1" applyFont="1" applyFill="1" applyBorder="1" applyAlignment="1">
      <alignment vertical="center"/>
    </xf>
    <xf numFmtId="0" fontId="10" fillId="0" borderId="2"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7" fillId="0" borderId="2" xfId="0" applyFont="1" applyFill="1" applyBorder="1" applyAlignment="1" applyProtection="1">
      <alignment horizontal="center" vertical="center"/>
      <protection locked="0"/>
    </xf>
    <xf numFmtId="49"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10" fillId="0" borderId="0"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28" fillId="0" borderId="2" xfId="0" applyFont="1" applyFill="1" applyBorder="1" applyAlignment="1">
      <alignment horizontal="center" vertical="center" wrapText="1"/>
    </xf>
    <xf numFmtId="0" fontId="28" fillId="0" borderId="11" xfId="0" applyFont="1" applyFill="1" applyBorder="1" applyAlignment="1">
      <alignment horizontal="center" vertical="center" wrapText="1"/>
    </xf>
    <xf numFmtId="17" fontId="7" fillId="0" borderId="2" xfId="0" applyNumberFormat="1" applyFont="1" applyFill="1" applyBorder="1" applyAlignment="1">
      <alignment horizontal="left" vertical="center" wrapText="1"/>
    </xf>
    <xf numFmtId="17" fontId="7" fillId="0" borderId="2" xfId="0" applyNumberFormat="1" applyFont="1" applyFill="1" applyBorder="1" applyAlignment="1">
      <alignment vertical="center" wrapText="1"/>
    </xf>
    <xf numFmtId="0" fontId="10" fillId="0" borderId="3" xfId="0" applyFont="1" applyFill="1" applyBorder="1" applyAlignment="1" applyProtection="1">
      <alignment horizontal="center" vertical="center"/>
      <protection locked="0"/>
    </xf>
    <xf numFmtId="0" fontId="11" fillId="0" borderId="2" xfId="0" applyFont="1" applyFill="1" applyBorder="1" applyAlignment="1">
      <alignment horizontal="center" vertical="center"/>
    </xf>
    <xf numFmtId="0" fontId="7" fillId="0" borderId="4" xfId="0" applyFont="1" applyFill="1" applyBorder="1" applyAlignment="1" applyProtection="1">
      <alignment horizontal="center" vertical="center"/>
      <protection locked="0"/>
    </xf>
    <xf numFmtId="0" fontId="8" fillId="0" borderId="3" xfId="0" applyFont="1" applyFill="1" applyBorder="1" applyAlignment="1">
      <alignment horizontal="center" vertical="center" wrapText="1"/>
    </xf>
    <xf numFmtId="14" fontId="7" fillId="0" borderId="2" xfId="0" applyNumberFormat="1" applyFont="1" applyFill="1" applyBorder="1" applyAlignment="1">
      <alignment horizontal="left" vertical="center"/>
    </xf>
    <xf numFmtId="0" fontId="10" fillId="0" borderId="2" xfId="0" applyFont="1" applyFill="1" applyBorder="1" applyAlignment="1">
      <alignment vertical="center" wrapText="1"/>
    </xf>
    <xf numFmtId="0" fontId="10" fillId="0" borderId="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3" xfId="0" applyFont="1" applyFill="1" applyBorder="1" applyAlignment="1">
      <alignment vertical="center" wrapText="1"/>
    </xf>
    <xf numFmtId="49" fontId="7" fillId="0" borderId="2" xfId="0" applyNumberFormat="1" applyFont="1" applyFill="1" applyBorder="1" applyAlignment="1">
      <alignment vertical="center" wrapText="1"/>
    </xf>
    <xf numFmtId="0" fontId="10" fillId="0" borderId="9" xfId="0" applyFont="1" applyFill="1" applyBorder="1" applyAlignment="1">
      <alignment horizontal="center" vertical="center"/>
    </xf>
    <xf numFmtId="14" fontId="7" fillId="0" borderId="2" xfId="0" applyNumberFormat="1" applyFont="1" applyFill="1" applyBorder="1" applyAlignment="1">
      <alignment vertical="center" wrapText="1"/>
    </xf>
    <xf numFmtId="0" fontId="10" fillId="0" borderId="8"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protection locked="0"/>
    </xf>
    <xf numFmtId="49" fontId="11" fillId="0" borderId="2" xfId="0" applyNumberFormat="1" applyFont="1" applyFill="1" applyBorder="1" applyAlignment="1">
      <alignment horizontal="center" vertical="center"/>
    </xf>
    <xf numFmtId="17" fontId="7" fillId="0" borderId="2" xfId="0" quotePrefix="1" applyNumberFormat="1" applyFont="1" applyFill="1" applyBorder="1" applyAlignment="1">
      <alignment vertical="center" wrapText="1"/>
    </xf>
    <xf numFmtId="0" fontId="7" fillId="0" borderId="3" xfId="0" applyFont="1" applyFill="1" applyBorder="1" applyAlignment="1">
      <alignment vertical="center"/>
    </xf>
    <xf numFmtId="0" fontId="7" fillId="0" borderId="5" xfId="1" applyNumberFormat="1" applyFont="1" applyFill="1" applyBorder="1" applyAlignment="1">
      <alignment horizontal="left" vertical="center" wrapText="1"/>
    </xf>
    <xf numFmtId="0" fontId="10" fillId="0" borderId="2" xfId="0" applyFont="1" applyFill="1" applyBorder="1" applyAlignment="1">
      <alignment horizontal="justify" vertical="center"/>
    </xf>
    <xf numFmtId="0" fontId="10" fillId="0" borderId="4"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6" xfId="0" applyFont="1" applyFill="1" applyBorder="1" applyAlignment="1" applyProtection="1">
      <alignment horizontal="center" vertical="center"/>
      <protection locked="0"/>
    </xf>
    <xf numFmtId="0" fontId="39" fillId="0" borderId="2" xfId="0" applyFont="1" applyFill="1" applyBorder="1" applyAlignment="1">
      <alignment horizontal="center" vertical="center"/>
    </xf>
    <xf numFmtId="0" fontId="39" fillId="0" borderId="2" xfId="0" applyFont="1" applyFill="1" applyBorder="1" applyAlignment="1">
      <alignment horizontal="center" vertical="center" wrapText="1"/>
    </xf>
    <xf numFmtId="49" fontId="39" fillId="0" borderId="2" xfId="0" applyNumberFormat="1" applyFont="1" applyFill="1" applyBorder="1" applyAlignment="1">
      <alignment horizontal="center" vertical="center" wrapText="1"/>
    </xf>
    <xf numFmtId="49" fontId="39" fillId="0" borderId="2" xfId="0" applyNumberFormat="1" applyFont="1" applyFill="1" applyBorder="1" applyAlignment="1">
      <alignment horizontal="center" vertical="center"/>
    </xf>
    <xf numFmtId="0" fontId="39" fillId="0" borderId="2" xfId="0" applyNumberFormat="1" applyFont="1" applyFill="1" applyBorder="1" applyAlignment="1">
      <alignment horizontal="center" vertical="center"/>
    </xf>
    <xf numFmtId="0" fontId="36" fillId="19" borderId="0" xfId="0" applyFont="1" applyFill="1" applyAlignment="1">
      <alignment horizontal="center" vertical="center" wrapText="1"/>
    </xf>
    <xf numFmtId="0" fontId="36" fillId="19" borderId="0" xfId="0" applyNumberFormat="1" applyFont="1" applyFill="1" applyAlignment="1">
      <alignment horizontal="center" vertical="center" wrapText="1"/>
    </xf>
    <xf numFmtId="0" fontId="34" fillId="19" borderId="1" xfId="0" applyFont="1" applyFill="1" applyBorder="1" applyAlignment="1">
      <alignment horizontal="center" vertical="center" wrapText="1"/>
    </xf>
    <xf numFmtId="1" fontId="34" fillId="20" borderId="1" xfId="0" applyNumberFormat="1" applyFont="1" applyFill="1" applyBorder="1" applyAlignment="1">
      <alignment horizontal="center" vertical="center" wrapText="1"/>
    </xf>
    <xf numFmtId="10" fontId="5" fillId="0" borderId="0" xfId="0" applyNumberFormat="1" applyFont="1"/>
    <xf numFmtId="0" fontId="24" fillId="0" borderId="0" xfId="0" applyFont="1" applyAlignment="1">
      <alignment horizontal="left" wrapText="1"/>
    </xf>
    <xf numFmtId="10" fontId="24" fillId="0" borderId="0" xfId="0" applyNumberFormat="1" applyFont="1"/>
    <xf numFmtId="0" fontId="31" fillId="11" borderId="8" xfId="0" applyFont="1" applyFill="1" applyBorder="1" applyAlignment="1">
      <alignment horizontal="center" vertical="center" wrapText="1"/>
    </xf>
    <xf numFmtId="0" fontId="8" fillId="9" borderId="0" xfId="0" applyFont="1" applyFill="1" applyBorder="1" applyAlignment="1">
      <alignment horizontal="left" vertical="center"/>
    </xf>
    <xf numFmtId="0" fontId="7" fillId="10" borderId="0" xfId="1" applyNumberFormat="1" applyFont="1" applyFill="1" applyBorder="1" applyAlignment="1">
      <alignment horizontal="left" vertical="center" wrapText="1"/>
    </xf>
    <xf numFmtId="0" fontId="10" fillId="9" borderId="0" xfId="0" applyFont="1" applyFill="1" applyBorder="1" applyAlignment="1">
      <alignment horizontal="left" vertical="center"/>
    </xf>
    <xf numFmtId="0" fontId="10" fillId="10" borderId="0" xfId="0" applyFont="1" applyFill="1" applyBorder="1" applyAlignment="1">
      <alignment horizontal="center" vertical="center"/>
    </xf>
    <xf numFmtId="0" fontId="11" fillId="9" borderId="2" xfId="0" applyFont="1" applyFill="1" applyBorder="1" applyAlignment="1">
      <alignment horizontal="center" vertical="center" wrapText="1"/>
    </xf>
    <xf numFmtId="0" fontId="10" fillId="17" borderId="2" xfId="0" applyFont="1" applyFill="1" applyBorder="1" applyAlignment="1">
      <alignment horizontal="center" vertical="center"/>
    </xf>
    <xf numFmtId="0" fontId="0" fillId="18" borderId="2" xfId="0" applyFill="1" applyBorder="1"/>
    <xf numFmtId="0" fontId="40" fillId="18" borderId="2" xfId="0" applyFont="1" applyFill="1" applyBorder="1" applyAlignment="1">
      <alignment horizontal="left" vertical="center"/>
    </xf>
    <xf numFmtId="0" fontId="27" fillId="17" borderId="2" xfId="1" applyNumberFormat="1" applyFont="1" applyFill="1" applyBorder="1" applyAlignment="1">
      <alignment horizontal="left" vertical="center" wrapText="1"/>
    </xf>
    <xf numFmtId="0" fontId="27" fillId="18" borderId="2" xfId="0" applyFont="1" applyFill="1" applyBorder="1" applyAlignment="1">
      <alignment horizontal="left" vertical="center"/>
    </xf>
    <xf numFmtId="0" fontId="27" fillId="17" borderId="2" xfId="0" applyFont="1" applyFill="1" applyBorder="1" applyAlignment="1">
      <alignment horizontal="center" vertical="center"/>
    </xf>
    <xf numFmtId="0" fontId="8" fillId="13" borderId="20" xfId="0" applyFont="1" applyFill="1" applyBorder="1" applyAlignment="1">
      <alignment horizontal="center" vertical="center" wrapText="1"/>
    </xf>
    <xf numFmtId="0" fontId="8" fillId="13" borderId="0" xfId="0" applyFont="1" applyFill="1" applyBorder="1" applyAlignment="1">
      <alignment horizontal="left" vertical="center"/>
    </xf>
    <xf numFmtId="0" fontId="7" fillId="14" borderId="0" xfId="1" applyNumberFormat="1" applyFont="1" applyFill="1" applyBorder="1" applyAlignment="1">
      <alignment horizontal="left" vertical="center" wrapText="1"/>
    </xf>
    <xf numFmtId="0" fontId="10"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7" fillId="13" borderId="14" xfId="0" applyFont="1" applyFill="1" applyBorder="1" applyAlignment="1">
      <alignment horizontal="center" vertical="center"/>
    </xf>
    <xf numFmtId="0" fontId="8" fillId="13" borderId="16" xfId="0" applyFont="1" applyFill="1" applyBorder="1" applyAlignment="1">
      <alignment horizontal="left" vertical="center"/>
    </xf>
    <xf numFmtId="0" fontId="7" fillId="14" borderId="16" xfId="1" applyNumberFormat="1" applyFont="1" applyFill="1" applyBorder="1" applyAlignment="1">
      <alignment horizontal="left" vertical="center" wrapText="1"/>
    </xf>
    <xf numFmtId="0" fontId="10" fillId="13" borderId="16" xfId="0" applyFont="1" applyFill="1" applyBorder="1" applyAlignment="1">
      <alignment horizontal="left" vertical="center"/>
    </xf>
    <xf numFmtId="0" fontId="8" fillId="9" borderId="16" xfId="0" applyFont="1" applyFill="1" applyBorder="1" applyAlignment="1">
      <alignment horizontal="left" vertical="center"/>
    </xf>
    <xf numFmtId="0" fontId="7" fillId="10" borderId="16" xfId="1" applyNumberFormat="1" applyFont="1" applyFill="1" applyBorder="1" applyAlignment="1">
      <alignment horizontal="left" vertical="center" wrapText="1"/>
    </xf>
    <xf numFmtId="0" fontId="10" fillId="9" borderId="16" xfId="0" applyFont="1" applyFill="1" applyBorder="1" applyAlignment="1">
      <alignment horizontal="left" vertical="center"/>
    </xf>
    <xf numFmtId="0" fontId="7" fillId="9" borderId="17" xfId="0" applyFont="1" applyFill="1" applyBorder="1" applyAlignment="1">
      <alignment horizontal="center" vertical="center"/>
    </xf>
    <xf numFmtId="0" fontId="8" fillId="9" borderId="20" xfId="0" applyFont="1" applyFill="1" applyBorder="1" applyAlignment="1">
      <alignment horizontal="center" vertical="center" wrapText="1"/>
    </xf>
    <xf numFmtId="0" fontId="8" fillId="18" borderId="11" xfId="0" applyFont="1" applyFill="1" applyBorder="1" applyAlignment="1">
      <alignment horizontal="center" vertical="center" wrapText="1"/>
    </xf>
    <xf numFmtId="0" fontId="10" fillId="18" borderId="2" xfId="0" applyFont="1" applyFill="1" applyBorder="1" applyAlignment="1">
      <alignment horizontal="justify" vertical="center"/>
    </xf>
    <xf numFmtId="0" fontId="33" fillId="18" borderId="2" xfId="0" applyFont="1" applyFill="1" applyBorder="1" applyAlignment="1">
      <alignment horizontal="center" vertical="center"/>
    </xf>
    <xf numFmtId="0" fontId="40" fillId="18" borderId="11" xfId="0" applyFont="1" applyFill="1" applyBorder="1" applyAlignment="1">
      <alignment horizontal="center" vertical="center" wrapText="1"/>
    </xf>
    <xf numFmtId="0" fontId="27" fillId="18" borderId="2" xfId="0" applyFont="1" applyFill="1" applyBorder="1" applyAlignment="1">
      <alignment horizontal="justify" vertical="center"/>
    </xf>
    <xf numFmtId="0" fontId="41" fillId="18" borderId="2" xfId="0" applyFont="1" applyFill="1" applyBorder="1" applyAlignment="1">
      <alignment horizontal="center" vertical="center"/>
    </xf>
    <xf numFmtId="0" fontId="27" fillId="17" borderId="2" xfId="1" applyNumberFormat="1" applyFont="1" applyFill="1" applyBorder="1" applyAlignment="1">
      <alignment horizontal="left" vertical="center"/>
    </xf>
    <xf numFmtId="0" fontId="27" fillId="18" borderId="2" xfId="0" applyFont="1" applyFill="1" applyBorder="1" applyAlignment="1">
      <alignment horizontal="left" vertical="center" wrapText="1"/>
    </xf>
    <xf numFmtId="0" fontId="8" fillId="18" borderId="20" xfId="0" applyFont="1" applyFill="1" applyBorder="1" applyAlignment="1">
      <alignment horizontal="center" vertical="center" wrapText="1"/>
    </xf>
    <xf numFmtId="0" fontId="8" fillId="18" borderId="2" xfId="0" applyFont="1" applyFill="1" applyBorder="1" applyAlignment="1">
      <alignment horizontal="center" vertical="center"/>
    </xf>
    <xf numFmtId="0" fontId="8" fillId="18" borderId="13" xfId="0" applyFont="1" applyFill="1" applyBorder="1" applyAlignment="1">
      <alignment horizontal="center" vertical="center" wrapText="1"/>
    </xf>
    <xf numFmtId="0" fontId="8" fillId="18" borderId="3" xfId="0" applyFont="1" applyFill="1" applyBorder="1" applyAlignment="1">
      <alignment horizontal="center" vertical="center" wrapText="1"/>
    </xf>
    <xf numFmtId="49" fontId="8" fillId="18" borderId="2" xfId="0" applyNumberFormat="1" applyFont="1" applyFill="1" applyBorder="1" applyAlignment="1">
      <alignment horizontal="center" vertical="center"/>
    </xf>
    <xf numFmtId="0" fontId="40" fillId="18" borderId="13" xfId="0" applyFont="1" applyFill="1" applyBorder="1" applyAlignment="1">
      <alignment horizontal="center" vertical="center" wrapText="1"/>
    </xf>
    <xf numFmtId="0" fontId="40" fillId="18" borderId="2" xfId="0" applyFont="1" applyFill="1" applyBorder="1" applyAlignment="1">
      <alignment horizontal="center" vertical="center"/>
    </xf>
    <xf numFmtId="0" fontId="27" fillId="18" borderId="12" xfId="0" applyFont="1" applyFill="1" applyBorder="1" applyAlignment="1">
      <alignment horizontal="left" vertical="center" wrapText="1"/>
    </xf>
    <xf numFmtId="0" fontId="10" fillId="17" borderId="2" xfId="0" applyFont="1" applyFill="1" applyBorder="1" applyAlignment="1">
      <alignment horizontal="left" vertical="center" wrapText="1"/>
    </xf>
    <xf numFmtId="0" fontId="33" fillId="17" borderId="2" xfId="0" applyFont="1" applyFill="1" applyBorder="1" applyAlignment="1">
      <alignment horizontal="center" vertical="center"/>
    </xf>
    <xf numFmtId="0" fontId="8" fillId="9" borderId="5" xfId="0" applyFont="1" applyFill="1" applyBorder="1" applyAlignment="1">
      <alignment horizontal="center" vertical="center" wrapText="1"/>
    </xf>
    <xf numFmtId="0" fontId="7" fillId="9" borderId="14" xfId="0" applyFont="1" applyFill="1" applyBorder="1" applyAlignment="1">
      <alignment horizontal="center" vertical="center"/>
    </xf>
    <xf numFmtId="0" fontId="27" fillId="17" borderId="4" xfId="1" applyNumberFormat="1" applyFont="1" applyFill="1" applyBorder="1" applyAlignment="1">
      <alignment horizontal="left" vertical="center"/>
    </xf>
    <xf numFmtId="0" fontId="27" fillId="18" borderId="4" xfId="0" applyFont="1" applyFill="1" applyBorder="1" applyAlignment="1">
      <alignment horizontal="left" vertical="center" wrapText="1"/>
    </xf>
    <xf numFmtId="0" fontId="0" fillId="13" borderId="10" xfId="0" applyFill="1" applyBorder="1"/>
    <xf numFmtId="0" fontId="0" fillId="13" borderId="15" xfId="0" applyFill="1" applyBorder="1"/>
    <xf numFmtId="0" fontId="8" fillId="18" borderId="2" xfId="0" applyFont="1" applyFill="1" applyBorder="1" applyAlignment="1">
      <alignment horizontal="center" vertical="center" wrapText="1"/>
    </xf>
    <xf numFmtId="0" fontId="40" fillId="18" borderId="4" xfId="0" applyFont="1" applyFill="1" applyBorder="1" applyAlignment="1">
      <alignment horizontal="center" vertical="center"/>
    </xf>
    <xf numFmtId="0" fontId="0" fillId="13" borderId="0" xfId="0" applyFill="1" applyBorder="1"/>
    <xf numFmtId="0" fontId="40" fillId="13" borderId="8" xfId="0" applyFont="1" applyFill="1" applyBorder="1" applyAlignment="1">
      <alignment horizontal="center" vertical="center"/>
    </xf>
    <xf numFmtId="0" fontId="40" fillId="13" borderId="1" xfId="0" applyFont="1" applyFill="1" applyBorder="1" applyAlignment="1">
      <alignment horizontal="center" vertical="center"/>
    </xf>
    <xf numFmtId="0" fontId="40" fillId="13" borderId="9" xfId="0" applyFont="1" applyFill="1" applyBorder="1" applyAlignment="1">
      <alignment horizontal="center" vertical="center"/>
    </xf>
    <xf numFmtId="0" fontId="40" fillId="13" borderId="0" xfId="0" applyFont="1" applyFill="1" applyBorder="1" applyAlignment="1">
      <alignment horizontal="center" vertical="center"/>
    </xf>
    <xf numFmtId="0" fontId="0" fillId="13" borderId="14" xfId="0" applyFill="1" applyBorder="1"/>
    <xf numFmtId="0" fontId="8" fillId="13" borderId="10" xfId="0" applyFont="1" applyFill="1" applyBorder="1" applyAlignment="1">
      <alignment horizontal="left" vertical="center"/>
    </xf>
    <xf numFmtId="0" fontId="7" fillId="14" borderId="10" xfId="1" applyNumberFormat="1" applyFont="1" applyFill="1" applyBorder="1" applyAlignment="1">
      <alignment horizontal="left" vertical="center" wrapText="1"/>
    </xf>
    <xf numFmtId="0" fontId="10" fillId="13" borderId="10" xfId="0" applyFont="1" applyFill="1" applyBorder="1" applyAlignment="1">
      <alignment horizontal="left" vertical="center"/>
    </xf>
    <xf numFmtId="0" fontId="40" fillId="13" borderId="15" xfId="0" applyFont="1" applyFill="1" applyBorder="1" applyAlignment="1">
      <alignment horizontal="center" vertical="center"/>
    </xf>
    <xf numFmtId="0" fontId="40" fillId="13" borderId="14" xfId="0" applyFont="1" applyFill="1" applyBorder="1" applyAlignment="1">
      <alignment horizontal="center" vertical="center"/>
    </xf>
    <xf numFmtId="0" fontId="40" fillId="13" borderId="17" xfId="0" applyFont="1" applyFill="1" applyBorder="1" applyAlignment="1">
      <alignment horizontal="center" vertical="center"/>
    </xf>
    <xf numFmtId="0" fontId="24" fillId="0" borderId="0" xfId="0" applyFont="1" applyAlignment="1">
      <alignment horizontal="center"/>
    </xf>
    <xf numFmtId="0" fontId="24" fillId="21" borderId="2" xfId="0" applyFont="1" applyFill="1" applyBorder="1"/>
    <xf numFmtId="0" fontId="24" fillId="21" borderId="2" xfId="0" applyFont="1" applyFill="1" applyBorder="1" applyAlignment="1">
      <alignment horizontal="center"/>
    </xf>
    <xf numFmtId="9" fontId="24" fillId="21" borderId="2" xfId="2" applyFont="1" applyFill="1" applyBorder="1" applyAlignment="1">
      <alignment horizontal="center"/>
    </xf>
    <xf numFmtId="0" fontId="2" fillId="21" borderId="2" xfId="0" applyFont="1" applyFill="1" applyBorder="1" applyAlignment="1">
      <alignment horizontal="center"/>
    </xf>
    <xf numFmtId="9" fontId="2" fillId="21" borderId="2" xfId="2" applyFont="1" applyFill="1" applyBorder="1" applyAlignment="1">
      <alignment horizontal="center"/>
    </xf>
    <xf numFmtId="0" fontId="24" fillId="3" borderId="2" xfId="0" applyFont="1" applyFill="1" applyBorder="1" applyAlignment="1" applyProtection="1">
      <alignment horizontal="left" vertical="center" wrapText="1"/>
      <protection locked="0"/>
    </xf>
    <xf numFmtId="0" fontId="8" fillId="0" borderId="6" xfId="0" applyFont="1" applyFill="1" applyBorder="1" applyAlignment="1">
      <alignment horizontal="justify" vertical="top"/>
    </xf>
    <xf numFmtId="0" fontId="8" fillId="0" borderId="4" xfId="0" applyFont="1" applyFill="1" applyBorder="1" applyAlignment="1">
      <alignment horizontal="justify" vertical="top"/>
    </xf>
    <xf numFmtId="0" fontId="11" fillId="0" borderId="2" xfId="0" applyFont="1" applyBorder="1" applyAlignment="1">
      <alignment horizontal="left" vertical="center" wrapText="1"/>
    </xf>
    <xf numFmtId="0" fontId="10" fillId="0" borderId="2" xfId="0" applyFont="1" applyBorder="1" applyAlignment="1">
      <alignment horizontal="justify" vertical="top"/>
    </xf>
    <xf numFmtId="0" fontId="10" fillId="0" borderId="2" xfId="0" applyFont="1" applyBorder="1" applyAlignment="1">
      <alignment vertical="top" wrapText="1"/>
    </xf>
    <xf numFmtId="0" fontId="10" fillId="0" borderId="2" xfId="0" applyFont="1" applyBorder="1" applyAlignment="1">
      <alignment horizontal="justify" vertical="top" wrapText="1"/>
    </xf>
    <xf numFmtId="0" fontId="10" fillId="0" borderId="2" xfId="0" applyFont="1" applyFill="1" applyBorder="1" applyAlignment="1">
      <alignment vertical="top" wrapText="1"/>
    </xf>
    <xf numFmtId="0" fontId="11" fillId="0" borderId="4" xfId="0" applyFont="1" applyBorder="1" applyAlignment="1">
      <alignment horizontal="justify" vertical="center" wrapText="1"/>
    </xf>
    <xf numFmtId="0" fontId="11" fillId="0" borderId="2" xfId="0" applyFont="1" applyBorder="1" applyAlignment="1">
      <alignment horizontal="justify" vertical="center" wrapText="1"/>
    </xf>
    <xf numFmtId="0" fontId="42" fillId="0" borderId="2" xfId="0" applyFont="1" applyBorder="1" applyAlignment="1">
      <alignment horizontal="justify" vertical="center"/>
    </xf>
    <xf numFmtId="0" fontId="10" fillId="0" borderId="2" xfId="0" applyFont="1" applyBorder="1" applyAlignment="1">
      <alignment horizontal="justify" vertical="center"/>
    </xf>
    <xf numFmtId="0" fontId="10" fillId="0" borderId="2" xfId="0" applyFont="1" applyFill="1" applyBorder="1" applyAlignment="1">
      <alignment horizontal="left" vertical="top" wrapText="1"/>
    </xf>
    <xf numFmtId="0" fontId="11" fillId="8" borderId="2" xfId="0" applyFont="1" applyFill="1" applyBorder="1" applyAlignment="1">
      <alignment horizontal="justify" vertical="center" wrapText="1"/>
    </xf>
    <xf numFmtId="0" fontId="10" fillId="0" borderId="2" xfId="0" applyFont="1" applyFill="1" applyBorder="1" applyAlignment="1">
      <alignment horizontal="justify" vertical="top" wrapText="1"/>
    </xf>
    <xf numFmtId="0" fontId="11" fillId="5" borderId="2" xfId="0" applyFont="1" applyFill="1" applyBorder="1" applyAlignment="1">
      <alignment horizontal="justify" vertical="center" wrapText="1"/>
    </xf>
    <xf numFmtId="0" fontId="8" fillId="0" borderId="2" xfId="0" applyFont="1" applyBorder="1" applyAlignment="1">
      <alignment horizontal="justify" vertical="center" wrapText="1"/>
    </xf>
    <xf numFmtId="0" fontId="8" fillId="5" borderId="2" xfId="0" applyFont="1" applyFill="1" applyBorder="1" applyAlignment="1">
      <alignment horizontal="justify" vertical="center" wrapText="1"/>
    </xf>
    <xf numFmtId="49" fontId="10" fillId="0" borderId="2" xfId="0" applyNumberFormat="1" applyFont="1" applyBorder="1" applyAlignment="1">
      <alignment horizontal="left" vertical="top" wrapText="1"/>
    </xf>
    <xf numFmtId="49" fontId="10" fillId="0" borderId="2" xfId="0" applyNumberFormat="1" applyFont="1" applyBorder="1" applyAlignment="1">
      <alignment vertical="top" wrapText="1"/>
    </xf>
    <xf numFmtId="49" fontId="11" fillId="0" borderId="21" xfId="0" applyNumberFormat="1" applyFont="1" applyBorder="1" applyAlignment="1">
      <alignment horizontal="justify" vertical="top" wrapText="1"/>
    </xf>
    <xf numFmtId="49" fontId="11" fillId="22" borderId="0" xfId="0" applyNumberFormat="1" applyFont="1" applyFill="1" applyAlignment="1">
      <alignment horizontal="justify" vertical="top" wrapText="1"/>
    </xf>
    <xf numFmtId="49" fontId="11" fillId="0" borderId="22" xfId="0" applyNumberFormat="1" applyFont="1" applyBorder="1" applyAlignment="1">
      <alignment horizontal="justify" vertical="top" wrapText="1"/>
    </xf>
    <xf numFmtId="0" fontId="10" fillId="5" borderId="2" xfId="0" applyFont="1" applyFill="1" applyBorder="1" applyAlignment="1">
      <alignment horizontal="justify" vertical="center" wrapText="1"/>
    </xf>
    <xf numFmtId="0" fontId="11" fillId="23" borderId="2" xfId="0" applyFont="1" applyFill="1" applyBorder="1" applyAlignment="1">
      <alignment horizontal="left" vertical="center" wrapText="1"/>
    </xf>
    <xf numFmtId="0" fontId="39" fillId="23" borderId="2" xfId="0" applyFont="1" applyFill="1" applyBorder="1" applyAlignment="1">
      <alignment horizontal="center" vertical="center"/>
    </xf>
    <xf numFmtId="0" fontId="11" fillId="24" borderId="2" xfId="0" applyFont="1" applyFill="1" applyBorder="1" applyAlignment="1">
      <alignment horizontal="left" vertical="center" wrapText="1"/>
    </xf>
    <xf numFmtId="0" fontId="39" fillId="24" borderId="2" xfId="0" applyFont="1" applyFill="1" applyBorder="1" applyAlignment="1">
      <alignment horizontal="center" vertical="center"/>
    </xf>
    <xf numFmtId="0" fontId="8" fillId="24" borderId="2" xfId="0" applyFont="1" applyFill="1" applyBorder="1" applyAlignment="1">
      <alignment horizontal="center" vertical="center"/>
    </xf>
    <xf numFmtId="0" fontId="8" fillId="23" borderId="2" xfId="0" applyFont="1" applyFill="1" applyBorder="1" applyAlignment="1">
      <alignment horizontal="center" vertical="center"/>
    </xf>
    <xf numFmtId="0" fontId="10" fillId="25" borderId="2" xfId="0" applyFont="1" applyFill="1" applyBorder="1" applyAlignment="1">
      <alignment horizontal="justify" vertical="top"/>
    </xf>
    <xf numFmtId="0" fontId="39" fillId="25" borderId="2" xfId="0" applyFont="1" applyFill="1" applyBorder="1" applyAlignment="1">
      <alignment horizontal="center" vertical="center"/>
    </xf>
    <xf numFmtId="0" fontId="10" fillId="26" borderId="2" xfId="0" applyFont="1" applyFill="1" applyBorder="1" applyAlignment="1">
      <alignment vertical="top" wrapText="1"/>
    </xf>
    <xf numFmtId="0" fontId="39" fillId="26" borderId="2" xfId="0" applyFont="1" applyFill="1" applyBorder="1" applyAlignment="1">
      <alignment horizontal="center" vertical="center"/>
    </xf>
    <xf numFmtId="0" fontId="10" fillId="26" borderId="2" xfId="0" applyFont="1" applyFill="1" applyBorder="1" applyAlignment="1">
      <alignment horizontal="justify" vertical="top"/>
    </xf>
    <xf numFmtId="0" fontId="8" fillId="26" borderId="2" xfId="0" applyFont="1" applyFill="1" applyBorder="1" applyAlignment="1">
      <alignment horizontal="center" vertical="center"/>
    </xf>
    <xf numFmtId="0" fontId="10" fillId="24" borderId="2" xfId="0" applyFont="1" applyFill="1" applyBorder="1" applyAlignment="1">
      <alignment vertical="top" wrapText="1"/>
    </xf>
    <xf numFmtId="0" fontId="10" fillId="23" borderId="2" xfId="0" applyFont="1" applyFill="1" applyBorder="1" applyAlignment="1">
      <alignment vertical="top" wrapText="1"/>
    </xf>
    <xf numFmtId="0" fontId="10" fillId="23" borderId="2" xfId="0" applyFont="1" applyFill="1" applyBorder="1" applyAlignment="1">
      <alignment horizontal="justify" vertical="top" wrapText="1"/>
    </xf>
    <xf numFmtId="0" fontId="11" fillId="13" borderId="2" xfId="0" applyFont="1" applyFill="1" applyBorder="1" applyAlignment="1">
      <alignment horizontal="justify" vertical="center" wrapText="1"/>
    </xf>
    <xf numFmtId="0" fontId="11" fillId="25" borderId="23" xfId="0" applyFont="1" applyFill="1" applyBorder="1" applyAlignment="1">
      <alignment horizontal="justify" vertical="center" wrapText="1"/>
    </xf>
    <xf numFmtId="0" fontId="7" fillId="25" borderId="12" xfId="0" applyFont="1" applyFill="1" applyBorder="1" applyAlignment="1">
      <alignment horizontal="center" vertical="center" wrapText="1"/>
    </xf>
    <xf numFmtId="0" fontId="11" fillId="9" borderId="2" xfId="0" applyFont="1" applyFill="1" applyBorder="1" applyAlignment="1">
      <alignment horizontal="justify" vertical="center" wrapText="1"/>
    </xf>
    <xf numFmtId="0" fontId="7" fillId="26" borderId="12" xfId="0" applyFont="1" applyFill="1" applyBorder="1" applyAlignment="1">
      <alignment horizontal="center" vertical="center" wrapText="1"/>
    </xf>
    <xf numFmtId="0" fontId="11" fillId="25" borderId="2" xfId="0" applyFont="1" applyFill="1" applyBorder="1" applyAlignment="1">
      <alignment horizontal="justify" vertical="center" wrapText="1"/>
    </xf>
    <xf numFmtId="0" fontId="10" fillId="26" borderId="2" xfId="0" applyFont="1" applyFill="1" applyBorder="1" applyAlignment="1">
      <alignment horizontal="justify" vertical="center"/>
    </xf>
    <xf numFmtId="0" fontId="10" fillId="25" borderId="2" xfId="0" applyFont="1" applyFill="1" applyBorder="1" applyAlignment="1">
      <alignment horizontal="justify" vertical="center"/>
    </xf>
    <xf numFmtId="0" fontId="8" fillId="25" borderId="2" xfId="0" applyFont="1" applyFill="1" applyBorder="1" applyAlignment="1">
      <alignment horizontal="center" vertical="center"/>
    </xf>
    <xf numFmtId="0" fontId="10" fillId="23" borderId="2" xfId="0" applyFont="1" applyFill="1" applyBorder="1" applyAlignment="1">
      <alignment horizontal="justify" vertical="center"/>
    </xf>
    <xf numFmtId="49" fontId="39" fillId="23" borderId="2" xfId="0" applyNumberFormat="1" applyFont="1" applyFill="1" applyBorder="1" applyAlignment="1">
      <alignment horizontal="center" vertical="center"/>
    </xf>
    <xf numFmtId="0" fontId="10" fillId="24" borderId="2" xfId="0" applyFont="1" applyFill="1" applyBorder="1" applyAlignment="1">
      <alignment horizontal="justify" vertical="center"/>
    </xf>
    <xf numFmtId="49" fontId="39" fillId="24" borderId="2" xfId="0" applyNumberFormat="1" applyFont="1" applyFill="1" applyBorder="1" applyAlignment="1">
      <alignment horizontal="center" vertical="center"/>
    </xf>
    <xf numFmtId="49" fontId="8" fillId="23" borderId="2" xfId="0" applyNumberFormat="1" applyFont="1" applyFill="1" applyBorder="1" applyAlignment="1">
      <alignment horizontal="center" vertical="center"/>
    </xf>
    <xf numFmtId="49" fontId="8" fillId="24" borderId="2" xfId="0" applyNumberFormat="1" applyFont="1" applyFill="1" applyBorder="1" applyAlignment="1">
      <alignment horizontal="center" vertical="center"/>
    </xf>
    <xf numFmtId="0" fontId="10" fillId="25" borderId="2" xfId="0" applyFont="1" applyFill="1" applyBorder="1" applyAlignment="1">
      <alignment horizontal="left" vertical="top" wrapText="1"/>
    </xf>
    <xf numFmtId="0" fontId="10" fillId="26" borderId="2" xfId="0" applyFont="1" applyFill="1" applyBorder="1" applyAlignment="1">
      <alignment horizontal="left" vertical="top" wrapText="1"/>
    </xf>
    <xf numFmtId="0" fontId="11" fillId="26" borderId="2" xfId="0" applyFont="1" applyFill="1" applyBorder="1" applyAlignment="1">
      <alignment horizontal="justify" vertical="center" wrapText="1"/>
    </xf>
    <xf numFmtId="0" fontId="11" fillId="25" borderId="2" xfId="0" applyFont="1" applyFill="1" applyBorder="1" applyAlignment="1">
      <alignment horizontal="center" vertical="center"/>
    </xf>
    <xf numFmtId="0" fontId="11" fillId="26" borderId="2" xfId="0" applyFont="1" applyFill="1" applyBorder="1" applyAlignment="1">
      <alignment horizontal="center" vertical="center"/>
    </xf>
    <xf numFmtId="0" fontId="10" fillId="23" borderId="2" xfId="0" applyFont="1" applyFill="1" applyBorder="1" applyAlignment="1">
      <alignment horizontal="center" vertical="center"/>
    </xf>
    <xf numFmtId="0" fontId="10" fillId="24" borderId="2" xfId="0" applyFont="1" applyFill="1" applyBorder="1" applyAlignment="1">
      <alignment horizontal="center" vertical="center"/>
    </xf>
    <xf numFmtId="0" fontId="11" fillId="23" borderId="2" xfId="0" applyFont="1" applyFill="1" applyBorder="1" applyAlignment="1">
      <alignment horizontal="justify" vertical="center" wrapText="1"/>
    </xf>
    <xf numFmtId="0" fontId="11" fillId="24" borderId="2" xfId="0" applyFont="1" applyFill="1" applyBorder="1" applyAlignment="1">
      <alignment horizontal="justify" vertical="center" wrapText="1"/>
    </xf>
    <xf numFmtId="0" fontId="8" fillId="23" borderId="2" xfId="0" applyFont="1" applyFill="1" applyBorder="1" applyAlignment="1">
      <alignment horizontal="justify" vertical="center" wrapText="1"/>
    </xf>
    <xf numFmtId="0" fontId="8" fillId="13" borderId="2" xfId="0" applyFont="1" applyFill="1" applyBorder="1" applyAlignment="1">
      <alignment horizontal="justify" vertical="center" wrapText="1"/>
    </xf>
    <xf numFmtId="49" fontId="10" fillId="26" borderId="2" xfId="0" applyNumberFormat="1" applyFont="1" applyFill="1" applyBorder="1" applyAlignment="1">
      <alignment horizontal="left" vertical="top" wrapText="1"/>
    </xf>
    <xf numFmtId="49" fontId="10" fillId="25" borderId="2" xfId="0" applyNumberFormat="1" applyFont="1" applyFill="1" applyBorder="1" applyAlignment="1">
      <alignment vertical="top" wrapText="1"/>
    </xf>
    <xf numFmtId="49" fontId="10" fillId="25" borderId="2" xfId="0" applyNumberFormat="1" applyFont="1" applyFill="1" applyBorder="1" applyAlignment="1">
      <alignment horizontal="left" vertical="top" wrapText="1"/>
    </xf>
    <xf numFmtId="49" fontId="10" fillId="26" borderId="2" xfId="0" applyNumberFormat="1" applyFont="1" applyFill="1" applyBorder="1" applyAlignment="1">
      <alignment vertical="top" wrapText="1"/>
    </xf>
    <xf numFmtId="0" fontId="8" fillId="9" borderId="11" xfId="0" applyFont="1" applyFill="1" applyBorder="1" applyAlignment="1">
      <alignment horizontal="center" vertical="center" wrapText="1"/>
    </xf>
    <xf numFmtId="0" fontId="10" fillId="18" borderId="4" xfId="0" applyFont="1" applyFill="1" applyBorder="1" applyAlignment="1">
      <alignment horizontal="justify" vertical="center"/>
    </xf>
    <xf numFmtId="49" fontId="11" fillId="25" borderId="2" xfId="0" applyNumberFormat="1" applyFont="1" applyFill="1" applyBorder="1" applyAlignment="1">
      <alignment horizontal="justify" vertical="top" wrapText="1"/>
    </xf>
    <xf numFmtId="49" fontId="11" fillId="9" borderId="2" xfId="0" applyNumberFormat="1" applyFont="1" applyFill="1" applyBorder="1" applyAlignment="1">
      <alignment horizontal="justify" vertical="top" wrapText="1"/>
    </xf>
    <xf numFmtId="0" fontId="10" fillId="13" borderId="2" xfId="0" applyFont="1" applyFill="1" applyBorder="1" applyAlignment="1">
      <alignment horizontal="justify" vertical="center" wrapText="1"/>
    </xf>
    <xf numFmtId="0" fontId="10" fillId="13" borderId="24" xfId="0" applyFont="1" applyFill="1" applyBorder="1" applyAlignment="1">
      <alignment horizontal="justify" vertical="center" wrapText="1"/>
    </xf>
    <xf numFmtId="0" fontId="8" fillId="24" borderId="24" xfId="0" applyFont="1" applyFill="1" applyBorder="1" applyAlignment="1">
      <alignment horizontal="center" vertical="center"/>
    </xf>
    <xf numFmtId="0" fontId="0" fillId="0" borderId="0" xfId="0" applyFill="1"/>
    <xf numFmtId="0" fontId="24" fillId="27" borderId="0" xfId="0" applyFont="1" applyFill="1" applyAlignment="1">
      <alignment horizontal="center"/>
    </xf>
    <xf numFmtId="0" fontId="0" fillId="0" borderId="2" xfId="0" applyFill="1" applyBorder="1"/>
    <xf numFmtId="0" fontId="11" fillId="23" borderId="2" xfId="0" applyFont="1" applyFill="1" applyBorder="1" applyAlignment="1">
      <alignment horizontal="center" vertical="center"/>
    </xf>
    <xf numFmtId="0" fontId="1" fillId="21" borderId="2" xfId="0" applyFont="1" applyFill="1" applyBorder="1"/>
    <xf numFmtId="0" fontId="10" fillId="0" borderId="0" xfId="0" applyFont="1" applyAlignment="1">
      <alignment horizontal="left"/>
    </xf>
    <xf numFmtId="0" fontId="45" fillId="0" borderId="1" xfId="1" applyFont="1" applyFill="1" applyBorder="1" applyAlignment="1" applyProtection="1">
      <alignment horizontal="left" vertical="top" wrapText="1"/>
    </xf>
    <xf numFmtId="0" fontId="45" fillId="0" borderId="0" xfId="1" applyFont="1" applyFill="1" applyBorder="1" applyAlignment="1" applyProtection="1">
      <alignment horizontal="left" vertical="top" wrapText="1"/>
    </xf>
    <xf numFmtId="0" fontId="45" fillId="0" borderId="14" xfId="1" applyFont="1" applyFill="1" applyBorder="1" applyAlignment="1" applyProtection="1">
      <alignment horizontal="left" vertical="top" wrapText="1"/>
    </xf>
    <xf numFmtId="0" fontId="45" fillId="0" borderId="9" xfId="1" applyFont="1" applyFill="1" applyBorder="1" applyAlignment="1">
      <alignment horizontal="justify" wrapText="1"/>
    </xf>
    <xf numFmtId="0" fontId="45" fillId="0" borderId="16" xfId="1" applyFont="1" applyFill="1" applyBorder="1" applyAlignment="1">
      <alignment horizontal="justify" wrapText="1"/>
    </xf>
    <xf numFmtId="0" fontId="45" fillId="0" borderId="17" xfId="1" applyFont="1" applyFill="1" applyBorder="1" applyAlignment="1">
      <alignment horizontal="justify" wrapText="1"/>
    </xf>
    <xf numFmtId="0" fontId="43" fillId="2" borderId="0" xfId="1" applyFont="1" applyAlignment="1">
      <alignment horizontal="center" vertical="center" wrapText="1"/>
    </xf>
    <xf numFmtId="0" fontId="44" fillId="3" borderId="3" xfId="1" applyFont="1" applyFill="1" applyBorder="1" applyAlignment="1">
      <alignment horizontal="justify" vertical="top" wrapText="1"/>
    </xf>
    <xf numFmtId="0" fontId="44" fillId="3" borderId="11" xfId="1" applyFont="1" applyFill="1" applyBorder="1" applyAlignment="1">
      <alignment horizontal="justify" vertical="top"/>
    </xf>
    <xf numFmtId="0" fontId="44" fillId="3" borderId="5" xfId="1" applyFont="1" applyFill="1" applyBorder="1" applyAlignment="1">
      <alignment horizontal="justify" vertical="top"/>
    </xf>
    <xf numFmtId="0" fontId="45" fillId="2" borderId="3" xfId="1" applyFont="1" applyBorder="1" applyAlignment="1">
      <alignment horizontal="left" vertical="top" wrapText="1"/>
    </xf>
    <xf numFmtId="0" fontId="45" fillId="2" borderId="11" xfId="1" applyFont="1" applyBorder="1" applyAlignment="1">
      <alignment horizontal="left" vertical="top" wrapText="1"/>
    </xf>
    <xf numFmtId="0" fontId="45" fillId="2" borderId="5" xfId="1" applyFont="1" applyBorder="1" applyAlignment="1">
      <alignment horizontal="left" vertical="top" wrapText="1"/>
    </xf>
    <xf numFmtId="0" fontId="14" fillId="2" borderId="0" xfId="1" applyFont="1" applyAlignment="1">
      <alignment horizontal="left" wrapText="1"/>
    </xf>
    <xf numFmtId="49" fontId="45" fillId="2" borderId="8" xfId="1" applyNumberFormat="1" applyFont="1" applyBorder="1" applyAlignment="1">
      <alignment horizontal="left" vertical="top" wrapText="1"/>
    </xf>
    <xf numFmtId="49" fontId="45" fillId="2" borderId="10" xfId="1" applyNumberFormat="1" applyFont="1" applyBorder="1" applyAlignment="1">
      <alignment horizontal="left" vertical="top" wrapText="1"/>
    </xf>
    <xf numFmtId="49" fontId="45" fillId="2" borderId="15" xfId="1" applyNumberFormat="1" applyFont="1" applyBorder="1" applyAlignment="1">
      <alignment horizontal="left" vertical="top" wrapText="1"/>
    </xf>
    <xf numFmtId="0" fontId="14" fillId="0" borderId="0" xfId="1" applyFont="1" applyFill="1" applyAlignment="1">
      <alignment horizontal="left" wrapText="1"/>
    </xf>
    <xf numFmtId="0" fontId="12" fillId="2" borderId="3" xfId="1" applyFont="1" applyBorder="1" applyAlignment="1">
      <alignment horizontal="justify" vertical="center" wrapText="1"/>
    </xf>
    <xf numFmtId="0" fontId="12" fillId="2" borderId="11" xfId="1" applyFont="1" applyBorder="1" applyAlignment="1">
      <alignment horizontal="justify" vertical="center" wrapText="1"/>
    </xf>
    <xf numFmtId="0" fontId="12" fillId="2" borderId="5" xfId="1" applyFont="1" applyBorder="1" applyAlignment="1">
      <alignment horizontal="justify" vertical="center" wrapText="1"/>
    </xf>
    <xf numFmtId="0" fontId="25" fillId="0" borderId="0" xfId="0" applyFont="1" applyAlignment="1">
      <alignment horizontal="center"/>
    </xf>
    <xf numFmtId="0" fontId="35" fillId="15" borderId="0" xfId="0" applyFont="1" applyFill="1" applyAlignment="1">
      <alignment horizontal="center" vertical="top" wrapText="1"/>
    </xf>
    <xf numFmtId="0" fontId="38" fillId="16" borderId="0" xfId="0" applyFont="1" applyFill="1" applyAlignment="1">
      <alignment horizontal="center"/>
    </xf>
    <xf numFmtId="0" fontId="26" fillId="0" borderId="2" xfId="0" applyFont="1" applyBorder="1" applyAlignment="1">
      <alignment horizontal="center" vertical="top" wrapText="1"/>
    </xf>
    <xf numFmtId="0" fontId="5" fillId="0" borderId="0" xfId="0" applyFont="1" applyAlignment="1">
      <alignment horizontal="center" vertical="top" wrapText="1"/>
    </xf>
  </cellXfs>
  <cellStyles count="3">
    <cellStyle name="Normal" xfId="0" builtinId="0"/>
    <cellStyle name="Normal 2" xfId="1" xr:uid="{00000000-0005-0000-0000-000001000000}"/>
    <cellStyle name="Percent" xfId="2" builtinId="5"/>
  </cellStyles>
  <dxfs count="14">
    <dxf>
      <font>
        <b val="0"/>
        <i val="0"/>
        <strike val="0"/>
        <condense val="0"/>
        <extend val="0"/>
        <outline val="0"/>
        <shadow val="0"/>
        <u val="none"/>
        <vertAlign val="baseline"/>
        <sz val="10"/>
        <color theme="1"/>
        <name val="Calibri"/>
        <scheme val="minor"/>
      </font>
      <fill>
        <patternFill patternType="solid">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i val="0"/>
        <strike val="0"/>
        <outline val="0"/>
        <shadow val="0"/>
        <u val="none"/>
        <vertAlign val="baseline"/>
        <sz val="10"/>
      </font>
      <fill>
        <patternFill patternType="solid">
          <bgColor theme="0"/>
        </patternFill>
      </fill>
      <alignment horizontal="justify" textRotation="0" indent="0" justifyLastLine="0" shrinkToFit="0" readingOrder="0"/>
      <border outline="0">
        <right style="thin">
          <color indexed="64"/>
        </right>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solid">
          <bgColor theme="0"/>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0" formatCode="General"/>
      <fill>
        <patternFill>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auto="1"/>
        </left>
        <right style="thin">
          <color auto="1"/>
        </right>
        <top style="thin">
          <color auto="1"/>
        </top>
        <bottom style="thin">
          <color rgb="FFD0D7E5"/>
        </bottom>
      </border>
    </dxf>
    <dxf>
      <font>
        <strike val="0"/>
        <outline val="0"/>
        <shadow val="0"/>
        <u val="none"/>
        <vertAlign val="baseline"/>
        <sz val="10"/>
      </font>
    </dxf>
    <dxf>
      <font>
        <b/>
        <i val="0"/>
        <strike val="0"/>
        <condense val="0"/>
        <extend val="0"/>
        <outline val="0"/>
        <shadow val="0"/>
        <u val="none"/>
        <vertAlign val="baseline"/>
        <sz val="11"/>
        <color theme="0"/>
        <name val="Calibri"/>
        <scheme val="none"/>
      </font>
      <fill>
        <patternFill patternType="solid">
          <fgColor rgb="FF000000"/>
          <bgColor rgb="FF0070C0"/>
        </patternFill>
      </fill>
      <alignment horizontal="center" vertical="center" textRotation="0" wrapText="1" indent="0" justifyLastLine="0" shrinkToFit="0" readingOrder="0"/>
      <border diagonalUp="0" diagonalDown="0" outline="0">
        <left style="thin">
          <color auto="1"/>
        </left>
        <right style="thin">
          <color auto="1"/>
        </right>
        <top/>
        <bottom/>
      </border>
    </dxf>
    <dxf>
      <fill>
        <patternFill>
          <bgColor theme="9"/>
        </patternFill>
      </fill>
    </dxf>
    <dxf>
      <fill>
        <patternFill>
          <bgColor rgb="FF92D050"/>
        </patternFill>
      </fill>
    </dxf>
    <dxf>
      <fill>
        <patternFill>
          <bgColor rgb="FF92D050"/>
        </patternFill>
      </fill>
    </dxf>
  </dxfs>
  <tableStyles count="0" defaultTableStyle="TableStyleMedium9" defaultPivotStyle="PivotStyleLight16"/>
  <colors>
    <mruColors>
      <color rgb="FFFFFF65"/>
      <color rgb="FFFF4747"/>
      <color rgb="FFFF0000"/>
      <color rgb="FFFFD54F"/>
      <color rgb="FFFF4343"/>
      <color rgb="FFC2E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sr-Latn-R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94EC-490E-8C7F-26931D7F095E}"/>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94EC-490E-8C7F-26931D7F095E}"/>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94EC-490E-8C7F-26931D7F095E}"/>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94EC-490E-8C7F-26931D7F095E}"/>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94EC-490E-8C7F-26931D7F095E}"/>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94EC-490E-8C7F-26931D7F095E}"/>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94EC-490E-8C7F-26931D7F095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sr-Latn-R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'b)Aktivne preporuke'!$G$295:$G$301</c:f>
              <c:strCache>
                <c:ptCount val="7"/>
                <c:pt idx="0">
                  <c:v>Broj preporuka koje su prvi put date</c:v>
                </c:pt>
                <c:pt idx="1">
                  <c:v>Broj preporuka koje se ponavljaju 1</c:v>
                </c:pt>
                <c:pt idx="2">
                  <c:v>Broj preporuka koje su ponavljaju 2 puta</c:v>
                </c:pt>
                <c:pt idx="3">
                  <c:v>Broj preporuka koje su ponavljaju 3 puta</c:v>
                </c:pt>
                <c:pt idx="4">
                  <c:v>Broj preporuka koje se ponavljaju 4 puta</c:v>
                </c:pt>
                <c:pt idx="5">
                  <c:v>Broj preporuka koje se ponavljaju 5 puta</c:v>
                </c:pt>
                <c:pt idx="6">
                  <c:v>Broj preporuka koje se ponavljaju više od 5 puta</c:v>
                </c:pt>
              </c:strCache>
            </c:strRef>
          </c:cat>
          <c:val>
            <c:numRef>
              <c:f>'b)Aktivne preporuke'!$I$295:$I$301</c:f>
              <c:numCache>
                <c:formatCode>0%</c:formatCode>
                <c:ptCount val="7"/>
                <c:pt idx="0">
                  <c:v>0.41825095057034223</c:v>
                </c:pt>
                <c:pt idx="1">
                  <c:v>0.13688212927756654</c:v>
                </c:pt>
                <c:pt idx="2">
                  <c:v>9.8859315589353611E-2</c:v>
                </c:pt>
                <c:pt idx="3">
                  <c:v>9.5057034220532313E-2</c:v>
                </c:pt>
                <c:pt idx="4">
                  <c:v>5.3231939163498096E-2</c:v>
                </c:pt>
                <c:pt idx="5">
                  <c:v>3.0418250950570342E-2</c:v>
                </c:pt>
                <c:pt idx="6">
                  <c:v>0.16730038022813687</c:v>
                </c:pt>
              </c:numCache>
            </c:numRef>
          </c:val>
          <c:extLst>
            <c:ext xmlns:c16="http://schemas.microsoft.com/office/drawing/2014/chart" uri="{C3380CC4-5D6E-409C-BE32-E72D297353CC}">
              <c16:uniqueId val="{00000000-3567-4A6A-833B-7E717EBF0457}"/>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sr-Latn-R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bs-Latn-BA"/>
              <a:t>Oblasti</a:t>
            </a:r>
            <a:r>
              <a:rPr lang="bs-Latn-BA" baseline="0"/>
              <a:t> za koje su date p</a:t>
            </a:r>
            <a:r>
              <a:rPr lang="bs-Latn-BA"/>
              <a:t>reporuke za 2023. godinu </a:t>
            </a:r>
            <a:endParaRPr lang="en-US"/>
          </a:p>
        </c:rich>
      </c:tx>
      <c:layout>
        <c:manualLayout>
          <c:xMode val="edge"/>
          <c:yMode val="edge"/>
          <c:x val="2.6724471770754317E-4"/>
          <c:y val="0"/>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sr-Latn-RS"/>
        </a:p>
      </c:txPr>
    </c:title>
    <c:autoTitleDeleted val="0"/>
    <c:plotArea>
      <c:layout/>
      <c:pieChart>
        <c:varyColors val="1"/>
        <c:ser>
          <c:idx val="0"/>
          <c:order val="0"/>
          <c:tx>
            <c:strRef>
              <c:f>'c)Analiza aktivnih preporuka'!$C$3:$J$3</c:f>
              <c:strCache>
                <c:ptCount val="8"/>
                <c:pt idx="0">
                  <c:v>Poslovi iz nadležnosti</c:v>
                </c:pt>
                <c:pt idx="1">
                  <c:v>Sistem internih kontrola</c:v>
                </c:pt>
                <c:pt idx="2">
                  <c:v>Planiranje izvještavanje</c:v>
                </c:pt>
                <c:pt idx="3">
                  <c:v>Finansijski izvještaji </c:v>
                </c:pt>
                <c:pt idx="4">
                  <c:v>Radni odnosi - radno vrijeme i rad u radnim tijelima</c:v>
                </c:pt>
                <c:pt idx="5">
                  <c:v>Transferi </c:v>
                </c:pt>
                <c:pt idx="6">
                  <c:v>Bilans stanja</c:v>
                </c:pt>
                <c:pt idx="7">
                  <c:v>Javne nabavke</c:v>
                </c:pt>
              </c:strCache>
            </c:strRef>
          </c:tx>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F22-40F2-9D86-3B46E7EFD713}"/>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F22-40F2-9D86-3B46E7EFD713}"/>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F22-40F2-9D86-3B46E7EFD713}"/>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F22-40F2-9D86-3B46E7EFD713}"/>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F22-40F2-9D86-3B46E7EFD713}"/>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F22-40F2-9D86-3B46E7EFD713}"/>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0D-BF22-40F2-9D86-3B46E7EFD713}"/>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0F-BF22-40F2-9D86-3B46E7EFD71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r-Latn-R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'c)Analiza aktivnih preporuka'!$C$3:$J$3</c:f>
              <c:strCache>
                <c:ptCount val="8"/>
                <c:pt idx="0">
                  <c:v>Poslovi iz nadležnosti</c:v>
                </c:pt>
                <c:pt idx="1">
                  <c:v>Sistem internih kontrola</c:v>
                </c:pt>
                <c:pt idx="2">
                  <c:v>Planiranje izvještavanje</c:v>
                </c:pt>
                <c:pt idx="3">
                  <c:v>Finansijski izvještaji </c:v>
                </c:pt>
                <c:pt idx="4">
                  <c:v>Radni odnosi - radno vrijeme i rad u radnim tijelima</c:v>
                </c:pt>
                <c:pt idx="5">
                  <c:v>Transferi </c:v>
                </c:pt>
                <c:pt idx="6">
                  <c:v>Bilans stanja</c:v>
                </c:pt>
                <c:pt idx="7">
                  <c:v>Javne nabavke</c:v>
                </c:pt>
              </c:strCache>
            </c:strRef>
          </c:cat>
          <c:val>
            <c:numRef>
              <c:f>'c)Analiza aktivnih preporuka'!$C$26:$J$26</c:f>
              <c:numCache>
                <c:formatCode>0.00%</c:formatCode>
                <c:ptCount val="8"/>
                <c:pt idx="0">
                  <c:v>0.18631178707224336</c:v>
                </c:pt>
                <c:pt idx="1">
                  <c:v>0.14068441064638784</c:v>
                </c:pt>
                <c:pt idx="2">
                  <c:v>5.3231939163498096E-2</c:v>
                </c:pt>
                <c:pt idx="3">
                  <c:v>0.11406844106463879</c:v>
                </c:pt>
                <c:pt idx="4">
                  <c:v>0.14828897338403041</c:v>
                </c:pt>
                <c:pt idx="5">
                  <c:v>0.17870722433460076</c:v>
                </c:pt>
                <c:pt idx="6">
                  <c:v>7.9847908745247151E-2</c:v>
                </c:pt>
                <c:pt idx="7">
                  <c:v>9.8859315589353611E-2</c:v>
                </c:pt>
              </c:numCache>
            </c:numRef>
          </c:val>
          <c:extLst>
            <c:ext xmlns:c16="http://schemas.microsoft.com/office/drawing/2014/chart" uri="{C3380CC4-5D6E-409C-BE32-E72D297353CC}">
              <c16:uniqueId val="{00000000-344D-4FE8-9E57-F398E41E4DE8}"/>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8215371710431416"/>
          <c:y val="0.31938074144672862"/>
          <c:w val="0.30876182678159658"/>
          <c:h val="0.34301178390374965"/>
        </c:manualLayout>
      </c:layout>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r-Latn-RS"/>
        </a:p>
      </c:txPr>
    </c:legend>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285750</xdr:colOff>
      <xdr:row>1</xdr:row>
      <xdr:rowOff>121</xdr:rowOff>
    </xdr:from>
    <xdr:to>
      <xdr:col>9</xdr:col>
      <xdr:colOff>237877</xdr:colOff>
      <xdr:row>4</xdr:row>
      <xdr:rowOff>66680</xdr:rowOff>
    </xdr:to>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285750" y="190621"/>
          <a:ext cx="10060533" cy="638059"/>
          <a:chOff x="825" y="302"/>
          <a:chExt cx="10590" cy="1321"/>
        </a:xfrm>
      </xdr:grpSpPr>
      <xdr:pic>
        <xdr:nvPicPr>
          <xdr:cNvPr id="25" name="Picture 24" descr="saifbih-logo">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382" y="494"/>
            <a:ext cx="700" cy="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Text Box 14">
            <a:extLst>
              <a:ext uri="{FF2B5EF4-FFF2-40B4-BE49-F238E27FC236}">
                <a16:creationId xmlns:a16="http://schemas.microsoft.com/office/drawing/2014/main" id="{00000000-0008-0000-0000-00001A000000}"/>
              </a:ext>
            </a:extLst>
          </xdr:cNvPr>
          <xdr:cNvSpPr txBox="1">
            <a:spLocks noChangeArrowheads="1"/>
          </xdr:cNvSpPr>
        </xdr:nvSpPr>
        <xdr:spPr bwMode="auto">
          <a:xfrm>
            <a:off x="1846" y="378"/>
            <a:ext cx="8548" cy="1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43200" algn="ctr"/>
                <a:tab pos="5486400" algn="r"/>
              </a:tabLst>
            </a:pPr>
            <a:r>
              <a:rPr lang="en-US" sz="1000" b="1" cap="all" spc="-25">
                <a:effectLst/>
                <a:latin typeface="Times New Roman" panose="02020603050405020304" pitchFamily="18" charset="0"/>
                <a:ea typeface="Times New Roman" panose="02020603050405020304" pitchFamily="18" charset="0"/>
              </a:rPr>
              <a:t>BOSNA I HERCEGOVINA</a:t>
            </a:r>
            <a:endParaRPr lang="bs-Latn-BA" sz="1000" b="1" cap="all" spc="-25">
              <a:effectLst/>
              <a:latin typeface="Times New Roman" panose="02020603050405020304" pitchFamily="18" charset="0"/>
              <a:ea typeface="Times New Roman" panose="02020603050405020304" pitchFamily="18" charset="0"/>
            </a:endParaRPr>
          </a:p>
          <a:p>
            <a:pPr algn="ctr">
              <a:spcAft>
                <a:spcPts val="0"/>
              </a:spcAft>
              <a:tabLst>
                <a:tab pos="2743200" algn="ctr"/>
                <a:tab pos="5486400" algn="r"/>
              </a:tabLst>
            </a:pPr>
            <a:r>
              <a:rPr lang="en-US" sz="1000" b="1" cap="all" spc="-25">
                <a:effectLst/>
                <a:latin typeface="Times New Roman" panose="02020603050405020304" pitchFamily="18" charset="0"/>
                <a:ea typeface="Times New Roman" panose="02020603050405020304" pitchFamily="18" charset="0"/>
              </a:rPr>
              <a:t>Federacija Bosne i Hercegovine</a:t>
            </a:r>
            <a:endParaRPr lang="bs-Latn-BA" sz="1000" b="1" cap="all" spc="-25">
              <a:effectLst/>
              <a:latin typeface="Times New Roman" panose="02020603050405020304" pitchFamily="18" charset="0"/>
              <a:ea typeface="Times New Roman" panose="02020603050405020304" pitchFamily="18" charset="0"/>
            </a:endParaRPr>
          </a:p>
          <a:p>
            <a:pPr algn="ctr">
              <a:spcBef>
                <a:spcPts val="300"/>
              </a:spcBef>
              <a:spcAft>
                <a:spcPts val="0"/>
              </a:spcAft>
              <a:tabLst>
                <a:tab pos="2743200" algn="ctr"/>
                <a:tab pos="5486400" algn="r"/>
              </a:tabLst>
            </a:pPr>
            <a:r>
              <a:rPr lang="en-US" sz="1000" b="1" cap="all" spc="-25">
                <a:effectLst/>
                <a:latin typeface="Times New Roman" panose="02020603050405020304" pitchFamily="18" charset="0"/>
                <a:ea typeface="Times New Roman" panose="02020603050405020304" pitchFamily="18" charset="0"/>
              </a:rPr>
              <a:t>Ured za reviziju INSTITUCIJA U Federaciji bosne i hercegovine</a:t>
            </a:r>
            <a:endParaRPr lang="bs-Latn-BA" sz="1000" b="1" cap="all" spc="-25">
              <a:effectLst/>
              <a:latin typeface="Times New Roman" panose="02020603050405020304" pitchFamily="18" charset="0"/>
              <a:ea typeface="Times New Roman" panose="02020603050405020304" pitchFamily="18" charset="0"/>
            </a:endParaRPr>
          </a:p>
        </xdr:txBody>
      </xdr:sp>
      <xdr:pic>
        <xdr:nvPicPr>
          <xdr:cNvPr id="27" name="Picture 26" descr="grb bih">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137" y="302"/>
            <a:ext cx="730" cy="1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8" name="AutoShape 16">
            <a:extLst>
              <a:ext uri="{FF2B5EF4-FFF2-40B4-BE49-F238E27FC236}">
                <a16:creationId xmlns:a16="http://schemas.microsoft.com/office/drawing/2014/main" id="{00000000-0008-0000-0000-00001C000000}"/>
              </a:ext>
            </a:extLst>
          </xdr:cNvPr>
          <xdr:cNvCxnSpPr>
            <a:cxnSpLocks noChangeShapeType="1"/>
          </xdr:cNvCxnSpPr>
        </xdr:nvCxnSpPr>
        <xdr:spPr bwMode="auto">
          <a:xfrm>
            <a:off x="825" y="1458"/>
            <a:ext cx="105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285478</xdr:colOff>
      <xdr:row>37</xdr:row>
      <xdr:rowOff>38100</xdr:rowOff>
    </xdr:from>
    <xdr:to>
      <xdr:col>9</xdr:col>
      <xdr:colOff>215242</xdr:colOff>
      <xdr:row>39</xdr:row>
      <xdr:rowOff>57150</xdr:rowOff>
    </xdr:to>
    <xdr:grpSp>
      <xdr:nvGrpSpPr>
        <xdr:cNvPr id="38" name="Group 37">
          <a:extLst>
            <a:ext uri="{FF2B5EF4-FFF2-40B4-BE49-F238E27FC236}">
              <a16:creationId xmlns:a16="http://schemas.microsoft.com/office/drawing/2014/main" id="{00000000-0008-0000-0000-000026000000}"/>
            </a:ext>
          </a:extLst>
        </xdr:cNvPr>
        <xdr:cNvGrpSpPr>
          <a:grpSpLocks/>
        </xdr:cNvGrpSpPr>
      </xdr:nvGrpSpPr>
      <xdr:grpSpPr bwMode="auto">
        <a:xfrm>
          <a:off x="285478" y="13527881"/>
          <a:ext cx="10038170" cy="400050"/>
          <a:chOff x="124" y="9919"/>
          <a:chExt cx="9037" cy="630"/>
        </a:xfrm>
      </xdr:grpSpPr>
      <xdr:sp macro="" textlink="">
        <xdr:nvSpPr>
          <xdr:cNvPr id="39" name="Text Box 18">
            <a:extLst>
              <a:ext uri="{FF2B5EF4-FFF2-40B4-BE49-F238E27FC236}">
                <a16:creationId xmlns:a16="http://schemas.microsoft.com/office/drawing/2014/main" id="{00000000-0008-0000-0000-000027000000}"/>
              </a:ext>
            </a:extLst>
          </xdr:cNvPr>
          <xdr:cNvSpPr txBox="1">
            <a:spLocks noChangeArrowheads="1"/>
          </xdr:cNvSpPr>
        </xdr:nvSpPr>
        <xdr:spPr bwMode="auto">
          <a:xfrm>
            <a:off x="124" y="9949"/>
            <a:ext cx="9037" cy="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Bef>
                <a:spcPts val="600"/>
              </a:spcBef>
              <a:spcAft>
                <a:spcPts val="0"/>
              </a:spcAft>
              <a:tabLst>
                <a:tab pos="2743200" algn="ctr"/>
                <a:tab pos="5486400" algn="r"/>
                <a:tab pos="5220970" algn="r"/>
              </a:tabLst>
            </a:pPr>
            <a:r>
              <a:rPr lang="hr-HR" sz="700">
                <a:effectLst/>
                <a:latin typeface="Century Gothic" panose="020B0502020202020204" pitchFamily="34" charset="0"/>
                <a:ea typeface="Times New Roman" panose="02020603050405020304" pitchFamily="18" charset="0"/>
              </a:rPr>
              <a:t>Sarajevo 71000, ul. Ložionička 3; Tel.: + 387 (0) 33 723 550; Fax: + 387 (0) 33 716 400; Web: www.vrifbih.ba; E-mail: </a:t>
            </a:r>
            <a:r>
              <a:rPr lang="hr-HR" sz="700" u="sng">
                <a:solidFill>
                  <a:srgbClr val="0000FF"/>
                </a:solidFill>
                <a:effectLst/>
                <a:latin typeface="Century Gothic" panose="020B0502020202020204" pitchFamily="34" charset="0"/>
                <a:ea typeface="Times New Roman" panose="02020603050405020304" pitchFamily="18" charset="0"/>
              </a:rPr>
              <a:t>vrifbih@vrifbih.ba</a:t>
            </a:r>
            <a:endParaRPr lang="bs-Latn-BA" sz="1100">
              <a:effectLst/>
              <a:latin typeface="Times New Roman" panose="02020603050405020304" pitchFamily="18" charset="0"/>
              <a:ea typeface="Times New Roman" panose="02020603050405020304" pitchFamily="18" charset="0"/>
            </a:endParaRPr>
          </a:p>
        </xdr:txBody>
      </xdr:sp>
      <xdr:cxnSp macro="">
        <xdr:nvCxnSpPr>
          <xdr:cNvPr id="40" name="AutoShape 19">
            <a:extLst>
              <a:ext uri="{FF2B5EF4-FFF2-40B4-BE49-F238E27FC236}">
                <a16:creationId xmlns:a16="http://schemas.microsoft.com/office/drawing/2014/main" id="{00000000-0008-0000-0000-000028000000}"/>
              </a:ext>
            </a:extLst>
          </xdr:cNvPr>
          <xdr:cNvCxnSpPr>
            <a:cxnSpLocks noChangeShapeType="1"/>
          </xdr:cNvCxnSpPr>
        </xdr:nvCxnSpPr>
        <xdr:spPr bwMode="auto">
          <a:xfrm>
            <a:off x="300" y="9919"/>
            <a:ext cx="8739" cy="3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289</xdr:row>
      <xdr:rowOff>125184</xdr:rowOff>
    </xdr:from>
    <xdr:to>
      <xdr:col>5</xdr:col>
      <xdr:colOff>163285</xdr:colOff>
      <xdr:row>307</xdr:row>
      <xdr:rowOff>149678</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5951</xdr:colOff>
      <xdr:row>28</xdr:row>
      <xdr:rowOff>75009</xdr:rowOff>
    </xdr:from>
    <xdr:to>
      <xdr:col>8</xdr:col>
      <xdr:colOff>11905</xdr:colOff>
      <xdr:row>54</xdr:row>
      <xdr:rowOff>166687</xdr:rowOff>
    </xdr:to>
    <xdr:graphicFrame macro="">
      <xdr:nvGraphicFramePr>
        <xdr:cNvPr id="8" name="Chart 7">
          <a:extLst>
            <a:ext uri="{FF2B5EF4-FFF2-40B4-BE49-F238E27FC236}">
              <a16:creationId xmlns:a16="http://schemas.microsoft.com/office/drawing/2014/main" id="{B57C760C-727F-444C-87BC-6325675FCF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3:H2900" totalsRowShown="0" headerRowDxfId="10" dataDxfId="9" tableBorderDxfId="8">
  <autoFilter ref="A3:H2900" xr:uid="{00000000-0009-0000-0100-000004000000}">
    <filterColumn colId="3">
      <filters>
        <filter val="2023"/>
      </filters>
    </filterColumn>
  </autoFilter>
  <sortState ref="A935:H2757">
    <sortCondition ref="D3:D2891"/>
  </sortState>
  <tableColumns count="8">
    <tableColumn id="1" xr3:uid="{00000000-0010-0000-0000-000001000000}" name="Broj revizije" dataDxfId="7"/>
    <tableColumn id="12" xr3:uid="{00000000-0010-0000-0000-00000C000000}" name="Šifra" dataDxfId="6"/>
    <tableColumn id="4" xr3:uid="{00000000-0010-0000-0000-000004000000}" name="Izvještaj o izvršenju Budžeta FBiH i subjekti revizije" dataDxfId="5"/>
    <tableColumn id="5" xr3:uid="{00000000-0010-0000-0000-000005000000}" name="Revidirani period" dataDxfId="4"/>
    <tableColumn id="6" xr3:uid="{00000000-0010-0000-0000-000006000000}" name="Redni broj preporuke" dataDxfId="3"/>
    <tableColumn id="7" xr3:uid="{00000000-0010-0000-0000-000007000000}" name="Preporuka" dataDxfId="2"/>
    <tableColumn id="9" xr3:uid="{00000000-0010-0000-0000-000009000000}" name="Ponovljena" dataDxfId="1"/>
    <tableColumn id="10" xr3:uid="{00000000-0010-0000-0000-00000A000000}" name="Status provodjenja" dataDxfId="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H9" totalsRowShown="0">
  <autoFilter ref="A1:H9" xr:uid="{00000000-0009-0000-0100-000002000000}"/>
  <tableColumns count="8">
    <tableColumn id="1" xr3:uid="{00000000-0010-0000-0100-000001000000}" name="Broj revizije"/>
    <tableColumn id="2" xr3:uid="{00000000-0010-0000-0100-000002000000}" name="Šifra"/>
    <tableColumn id="3" xr3:uid="{00000000-0010-0000-0100-000003000000}" name="Izvještaj o izvršenju Budžeta FBiH i subjekati revizije"/>
    <tableColumn id="4" xr3:uid="{00000000-0010-0000-0100-000004000000}" name="Revidirani period"/>
    <tableColumn id="5" xr3:uid="{00000000-0010-0000-0100-000005000000}" name="Redni broj preporuke"/>
    <tableColumn id="6" xr3:uid="{00000000-0010-0000-0100-000006000000}" name="Preporuka"/>
    <tableColumn id="7" xr3:uid="{00000000-0010-0000-0100-000007000000}" name="Ponovljena"/>
    <tableColumn id="8" xr3:uid="{00000000-0010-0000-0100-000008000000}" name="Status provodjenja"/>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1:K2250" totalsRowShown="0">
  <autoFilter ref="A1:K2250" xr:uid="{00000000-0009-0000-0100-000001000000}"/>
  <tableColumns count="11">
    <tableColumn id="1" xr3:uid="{00000000-0010-0000-0200-000001000000}" name="Broj revizije"/>
    <tableColumn id="2" xr3:uid="{00000000-0010-0000-0200-000002000000}" name="JIB"/>
    <tableColumn id="3" xr3:uid="{00000000-0010-0000-0200-000003000000}" name="OJ"/>
    <tableColumn id="4" xr3:uid="{00000000-0010-0000-0200-000004000000}" name="Subjekat revizije"/>
    <tableColumn id="5" xr3:uid="{00000000-0010-0000-0200-000005000000}" name="Period"/>
    <tableColumn id="6" xr3:uid="{00000000-0010-0000-0200-000006000000}" name="R. br."/>
    <tableColumn id="7" xr3:uid="{00000000-0010-0000-0200-000007000000}" name="Preporuka"/>
    <tableColumn id="8" xr3:uid="{00000000-0010-0000-0200-000008000000}" name="Domen"/>
    <tableColumn id="9" xr3:uid="{00000000-0010-0000-0200-000009000000}" name="Ponovljena"/>
    <tableColumn id="10" xr3:uid="{00000000-0010-0000-0200-00000A000000}" name="Status provodjenja"/>
    <tableColumn id="11" xr3:uid="{00000000-0010-0000-0200-00000B000000}" name="Komenta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2"/>
  <sheetViews>
    <sheetView showGridLines="0" tabSelected="1" view="pageLayout" zoomScale="80" zoomScaleNormal="100" zoomScaleSheetLayoutView="100" zoomScalePageLayoutView="80" workbookViewId="0">
      <selection activeCell="B22" sqref="B22:H22"/>
    </sheetView>
  </sheetViews>
  <sheetFormatPr defaultRowHeight="15" x14ac:dyDescent="0.25"/>
  <cols>
    <col min="1" max="1" width="7" customWidth="1"/>
    <col min="2" max="2" width="8.5703125" customWidth="1"/>
    <col min="7" max="7" width="9.140625" customWidth="1"/>
    <col min="8" max="8" width="71.7109375" customWidth="1"/>
    <col min="9" max="9" width="8.28515625" customWidth="1"/>
  </cols>
  <sheetData>
    <row r="1" spans="1:8" x14ac:dyDescent="0.25">
      <c r="A1" s="14"/>
    </row>
    <row r="7" spans="1:8" ht="51.75" customHeight="1" x14ac:dyDescent="0.25">
      <c r="B7" s="291" t="s">
        <v>4427</v>
      </c>
      <c r="C7" s="291"/>
      <c r="D7" s="291"/>
      <c r="E7" s="291"/>
      <c r="F7" s="291"/>
      <c r="G7" s="291"/>
      <c r="H7" s="291"/>
    </row>
    <row r="8" spans="1:8" x14ac:dyDescent="0.25">
      <c r="B8" s="13"/>
      <c r="C8" s="13"/>
      <c r="D8" s="13"/>
      <c r="E8" s="13"/>
      <c r="F8" s="13"/>
      <c r="G8" s="13"/>
      <c r="H8" s="13"/>
    </row>
    <row r="9" spans="1:8" ht="26.25" customHeight="1" x14ac:dyDescent="0.25">
      <c r="B9" s="29" t="s">
        <v>695</v>
      </c>
      <c r="C9" s="10"/>
      <c r="D9" s="10"/>
      <c r="E9" s="10"/>
      <c r="F9" s="10"/>
      <c r="G9" s="10"/>
      <c r="H9" s="10"/>
    </row>
    <row r="10" spans="1:8" ht="66.75" customHeight="1" x14ac:dyDescent="0.25">
      <c r="B10" s="292" t="s">
        <v>4162</v>
      </c>
      <c r="C10" s="293"/>
      <c r="D10" s="293"/>
      <c r="E10" s="293"/>
      <c r="F10" s="293"/>
      <c r="G10" s="293"/>
      <c r="H10" s="294"/>
    </row>
    <row r="11" spans="1:8" ht="27" customHeight="1" x14ac:dyDescent="0.25">
      <c r="B11" s="28" t="s">
        <v>4169</v>
      </c>
      <c r="C11" s="11"/>
      <c r="D11" s="11"/>
      <c r="E11" s="11"/>
      <c r="F11" s="11"/>
      <c r="G11" s="11"/>
      <c r="H11" s="11"/>
    </row>
    <row r="12" spans="1:8" ht="140.25" customHeight="1" x14ac:dyDescent="0.25">
      <c r="B12" s="295" t="s">
        <v>4429</v>
      </c>
      <c r="C12" s="296"/>
      <c r="D12" s="296"/>
      <c r="E12" s="296"/>
      <c r="F12" s="296"/>
      <c r="G12" s="296"/>
      <c r="H12" s="297"/>
    </row>
    <row r="13" spans="1:8" x14ac:dyDescent="0.25">
      <c r="B13" s="25"/>
      <c r="C13" s="25"/>
      <c r="D13" s="25"/>
      <c r="E13" s="25"/>
      <c r="F13" s="25"/>
      <c r="G13" s="25"/>
      <c r="H13" s="25"/>
    </row>
    <row r="14" spans="1:8" ht="15.75" x14ac:dyDescent="0.25">
      <c r="B14" s="302" t="s">
        <v>4181</v>
      </c>
      <c r="C14" s="302"/>
      <c r="D14" s="302"/>
      <c r="E14" s="302"/>
      <c r="F14" s="302"/>
      <c r="G14" s="302"/>
      <c r="H14" s="302"/>
    </row>
    <row r="15" spans="1:8" ht="63" customHeight="1" x14ac:dyDescent="0.25">
      <c r="B15" s="303" t="s">
        <v>4170</v>
      </c>
      <c r="C15" s="304"/>
      <c r="D15" s="304"/>
      <c r="E15" s="304"/>
      <c r="F15" s="304"/>
      <c r="G15" s="304"/>
      <c r="H15" s="305"/>
    </row>
    <row r="16" spans="1:8" x14ac:dyDescent="0.25">
      <c r="B16" s="12"/>
      <c r="C16" s="12"/>
      <c r="D16" s="12"/>
      <c r="E16" s="12"/>
      <c r="F16" s="12"/>
      <c r="G16" s="12"/>
      <c r="H16" s="12"/>
    </row>
    <row r="17" spans="2:8" ht="15.75" x14ac:dyDescent="0.25">
      <c r="B17" s="302" t="s">
        <v>4197</v>
      </c>
      <c r="C17" s="302"/>
      <c r="D17" s="302"/>
      <c r="E17" s="302"/>
      <c r="F17" s="302"/>
      <c r="G17" s="302"/>
      <c r="H17" s="302"/>
    </row>
    <row r="18" spans="2:8" ht="15" customHeight="1" x14ac:dyDescent="0.25">
      <c r="B18" s="303" t="s">
        <v>4198</v>
      </c>
      <c r="C18" s="304"/>
      <c r="D18" s="304"/>
      <c r="E18" s="304"/>
      <c r="F18" s="304"/>
      <c r="G18" s="304"/>
      <c r="H18" s="305"/>
    </row>
    <row r="19" spans="2:8" ht="15" customHeight="1" x14ac:dyDescent="0.25">
      <c r="B19" s="25"/>
      <c r="C19" s="25"/>
      <c r="D19" s="25"/>
      <c r="E19" s="25"/>
      <c r="F19" s="25"/>
      <c r="G19" s="25"/>
      <c r="H19" s="25"/>
    </row>
    <row r="20" spans="2:8" ht="15.75" x14ac:dyDescent="0.25">
      <c r="B20" s="298" t="s">
        <v>4196</v>
      </c>
      <c r="C20" s="298"/>
      <c r="D20" s="298"/>
      <c r="E20" s="298"/>
      <c r="F20" s="298"/>
      <c r="G20" s="298"/>
      <c r="H20" s="298"/>
    </row>
    <row r="21" spans="2:8" ht="22.5" customHeight="1" x14ac:dyDescent="0.25">
      <c r="B21" s="299" t="s">
        <v>2766</v>
      </c>
      <c r="C21" s="300"/>
      <c r="D21" s="300"/>
      <c r="E21" s="300"/>
      <c r="F21" s="300"/>
      <c r="G21" s="300"/>
      <c r="H21" s="301"/>
    </row>
    <row r="22" spans="2:8" ht="213" customHeight="1" x14ac:dyDescent="0.25">
      <c r="B22" s="285" t="s">
        <v>4430</v>
      </c>
      <c r="C22" s="286"/>
      <c r="D22" s="286"/>
      <c r="E22" s="286"/>
      <c r="F22" s="286"/>
      <c r="G22" s="286"/>
      <c r="H22" s="287"/>
    </row>
    <row r="23" spans="2:8" ht="29.25" customHeight="1" x14ac:dyDescent="0.25">
      <c r="B23" s="288" t="s">
        <v>4431</v>
      </c>
      <c r="C23" s="289"/>
      <c r="D23" s="289"/>
      <c r="E23" s="289"/>
      <c r="F23" s="289"/>
      <c r="G23" s="289"/>
      <c r="H23" s="290"/>
    </row>
    <row r="24" spans="2:8" x14ac:dyDescent="0.25">
      <c r="B24" s="24"/>
      <c r="C24" s="24"/>
      <c r="D24" s="24"/>
      <c r="E24" s="24"/>
      <c r="F24" s="24"/>
      <c r="G24" s="24"/>
      <c r="H24" s="24"/>
    </row>
    <row r="32" spans="2:8" x14ac:dyDescent="0.25">
      <c r="B32" s="284" t="s">
        <v>4428</v>
      </c>
      <c r="C32" s="284"/>
      <c r="D32" s="284"/>
      <c r="E32" s="284"/>
      <c r="F32" s="284"/>
      <c r="G32" s="284"/>
      <c r="H32" s="284"/>
    </row>
  </sheetData>
  <sheetProtection algorithmName="SHA-512" hashValue="vUP9bj4sqFHaEbM+LtV97qtYvs9WMQ6uo5dDa7eHe4FxcaiVb/jmJcTrHu74VzztrwP0YXtEjW0f5JK3g2cx5g==" saltValue="gCpcVeNhqj6NAkSGHKWHcg==" spinCount="100000" sheet="1" formatCells="0" formatColumns="0" formatRows="0" insertColumns="0" insertRows="0" insertHyperlinks="0" deleteColumns="0" deleteRows="0" selectLockedCells="1" sort="0" autoFilter="0" pivotTables="0" selectUnlockedCells="1"/>
  <mergeCells count="12">
    <mergeCell ref="B32:H32"/>
    <mergeCell ref="B22:H22"/>
    <mergeCell ref="B23:H23"/>
    <mergeCell ref="B7:H7"/>
    <mergeCell ref="B10:H10"/>
    <mergeCell ref="B12:H12"/>
    <mergeCell ref="B20:H20"/>
    <mergeCell ref="B21:H21"/>
    <mergeCell ref="B14:H14"/>
    <mergeCell ref="B15:H15"/>
    <mergeCell ref="B17:H17"/>
    <mergeCell ref="B18:H18"/>
  </mergeCells>
  <pageMargins left="0.25" right="0.25" top="0" bottom="0.75" header="0"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B1:F24"/>
  <sheetViews>
    <sheetView topLeftCell="A3" workbookViewId="0">
      <selection activeCell="G13" sqref="G13"/>
    </sheetView>
  </sheetViews>
  <sheetFormatPr defaultRowHeight="15" x14ac:dyDescent="0.25"/>
  <cols>
    <col min="3" max="3" width="83.5703125" customWidth="1"/>
  </cols>
  <sheetData>
    <row r="1" spans="2:6" ht="15.75" x14ac:dyDescent="0.25">
      <c r="B1" s="306" t="s">
        <v>4200</v>
      </c>
      <c r="C1" s="306"/>
      <c r="D1" s="27"/>
      <c r="E1" s="27"/>
      <c r="F1" s="27"/>
    </row>
    <row r="2" spans="2:6" ht="15.75" thickBot="1" x14ac:dyDescent="0.3"/>
    <row r="3" spans="2:6" ht="16.5" thickTop="1" thickBot="1" x14ac:dyDescent="0.3">
      <c r="B3" s="17" t="s">
        <v>2756</v>
      </c>
      <c r="C3" s="18" t="s">
        <v>4185</v>
      </c>
    </row>
    <row r="4" spans="2:6" s="21" customFormat="1" ht="15.75" thickTop="1" x14ac:dyDescent="0.25">
      <c r="B4" s="19">
        <v>1001</v>
      </c>
      <c r="C4" s="19" t="s">
        <v>3961</v>
      </c>
    </row>
    <row r="5" spans="2:6" s="21" customFormat="1" x14ac:dyDescent="0.25">
      <c r="B5" s="20">
        <v>1002</v>
      </c>
      <c r="C5" s="20" t="s">
        <v>2757</v>
      </c>
    </row>
    <row r="6" spans="2:6" s="21" customFormat="1" x14ac:dyDescent="0.25">
      <c r="B6" s="20">
        <v>1003</v>
      </c>
      <c r="C6" s="20" t="s">
        <v>292</v>
      </c>
    </row>
    <row r="7" spans="2:6" s="21" customFormat="1" x14ac:dyDescent="0.25">
      <c r="B7" s="20">
        <v>1004</v>
      </c>
      <c r="C7" s="22" t="s">
        <v>2758</v>
      </c>
    </row>
    <row r="8" spans="2:6" s="21" customFormat="1" x14ac:dyDescent="0.25">
      <c r="B8" s="20">
        <v>1005</v>
      </c>
      <c r="C8" s="22" t="s">
        <v>2759</v>
      </c>
    </row>
    <row r="9" spans="2:6" s="21" customFormat="1" x14ac:dyDescent="0.25">
      <c r="B9" s="20">
        <v>1006</v>
      </c>
      <c r="C9" s="22" t="s">
        <v>53</v>
      </c>
    </row>
    <row r="10" spans="2:6" s="21" customFormat="1" x14ac:dyDescent="0.25">
      <c r="B10" s="20">
        <v>1007</v>
      </c>
      <c r="C10" s="22" t="s">
        <v>9</v>
      </c>
    </row>
    <row r="11" spans="2:6" s="21" customFormat="1" x14ac:dyDescent="0.25">
      <c r="B11" s="20">
        <v>1008</v>
      </c>
      <c r="C11" s="22" t="s">
        <v>7</v>
      </c>
    </row>
    <row r="12" spans="2:6" s="21" customFormat="1" x14ac:dyDescent="0.25">
      <c r="B12" s="20">
        <v>1009</v>
      </c>
      <c r="C12" s="22" t="s">
        <v>2760</v>
      </c>
    </row>
    <row r="13" spans="2:6" s="21" customFormat="1" x14ac:dyDescent="0.25">
      <c r="B13" s="20">
        <v>1010</v>
      </c>
      <c r="C13" s="22" t="s">
        <v>2761</v>
      </c>
    </row>
    <row r="14" spans="2:6" s="21" customFormat="1" x14ac:dyDescent="0.25">
      <c r="B14" s="20">
        <v>1011</v>
      </c>
      <c r="C14" s="22" t="s">
        <v>77</v>
      </c>
    </row>
    <row r="15" spans="2:6" s="21" customFormat="1" x14ac:dyDescent="0.25">
      <c r="B15" s="20">
        <v>1012</v>
      </c>
      <c r="C15" s="22" t="s">
        <v>69</v>
      </c>
    </row>
    <row r="16" spans="2:6" s="21" customFormat="1" x14ac:dyDescent="0.25">
      <c r="B16" s="20">
        <v>1013</v>
      </c>
      <c r="C16" s="22" t="s">
        <v>47</v>
      </c>
    </row>
    <row r="17" spans="2:5" s="21" customFormat="1" ht="17.25" customHeight="1" x14ac:dyDescent="0.25">
      <c r="B17" s="20">
        <v>1014</v>
      </c>
      <c r="C17" s="22" t="s">
        <v>519</v>
      </c>
    </row>
    <row r="18" spans="2:5" s="21" customFormat="1" x14ac:dyDescent="0.25">
      <c r="B18" s="20">
        <v>1015</v>
      </c>
      <c r="C18" s="22" t="s">
        <v>2131</v>
      </c>
    </row>
    <row r="19" spans="2:5" s="21" customFormat="1" x14ac:dyDescent="0.25">
      <c r="B19" s="20">
        <v>1016</v>
      </c>
      <c r="C19" s="22" t="s">
        <v>2590</v>
      </c>
    </row>
    <row r="20" spans="2:5" s="21" customFormat="1" x14ac:dyDescent="0.25">
      <c r="B20" s="20">
        <v>1017</v>
      </c>
      <c r="C20" s="22" t="s">
        <v>2162</v>
      </c>
    </row>
    <row r="21" spans="2:5" s="21" customFormat="1" x14ac:dyDescent="0.25">
      <c r="B21" s="20">
        <v>1018</v>
      </c>
      <c r="C21" s="22" t="s">
        <v>75</v>
      </c>
    </row>
    <row r="22" spans="2:5" s="21" customFormat="1" x14ac:dyDescent="0.25">
      <c r="B22" s="20">
        <v>1019</v>
      </c>
      <c r="C22" s="22" t="s">
        <v>601</v>
      </c>
    </row>
    <row r="23" spans="2:5" s="21" customFormat="1" x14ac:dyDescent="0.25">
      <c r="B23" s="20">
        <v>1020</v>
      </c>
      <c r="C23" s="22" t="s">
        <v>38</v>
      </c>
    </row>
    <row r="24" spans="2:5" x14ac:dyDescent="0.25">
      <c r="E24" s="21"/>
    </row>
  </sheetData>
  <sheetProtection algorithmName="SHA-512" hashValue="wi2tU7cG4vW2DHczpmb4dkCBYk3F/FzF8gcUVo12/BCx729zGuz3forVr7WqTdzAlQ+RQM9LVmsdllyBepfX+A==" saltValue="SciRA4dN5mcgCnHozH+ioQ==" spinCount="100000" sheet="1" formatCells="0" formatColumns="0" formatRows="0" insertColumns="0" insertRows="0" insertHyperlinks="0" deleteColumns="0" deleteRows="0" selectLockedCells="1" sort="0" autoFilter="0" pivotTables="0" selectUnlockedCells="1"/>
  <autoFilter ref="B3:C23" xr:uid="{00000000-0009-0000-0000-000001000000}"/>
  <mergeCells count="1">
    <mergeCell ref="B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2:K302"/>
  <sheetViews>
    <sheetView zoomScale="70" zoomScaleNormal="70" workbookViewId="0">
      <selection activeCell="G286" sqref="G286"/>
    </sheetView>
  </sheetViews>
  <sheetFormatPr defaultRowHeight="15" outlineLevelRow="1" x14ac:dyDescent="0.25"/>
  <cols>
    <col min="2" max="2" width="27.28515625" bestFit="1" customWidth="1"/>
    <col min="3" max="3" width="16.5703125" customWidth="1"/>
    <col min="4" max="4" width="30.5703125" customWidth="1"/>
    <col min="5" max="5" width="18.5703125" bestFit="1" customWidth="1"/>
    <col min="6" max="6" width="11.28515625" customWidth="1"/>
    <col min="7" max="7" width="87.140625" customWidth="1"/>
    <col min="8" max="8" width="16" style="3" customWidth="1"/>
    <col min="9" max="9" width="18.7109375" customWidth="1"/>
    <col min="10" max="10" width="19.42578125" customWidth="1"/>
  </cols>
  <sheetData>
    <row r="2" spans="1:10" ht="21" x14ac:dyDescent="0.25">
      <c r="D2" s="307" t="s">
        <v>4182</v>
      </c>
      <c r="E2" s="307"/>
      <c r="F2" s="307"/>
      <c r="G2" s="307"/>
    </row>
    <row r="4" spans="1:10" ht="46.5" customHeight="1" x14ac:dyDescent="0.25">
      <c r="A4" s="44" t="s">
        <v>4201</v>
      </c>
      <c r="B4" s="44" t="s">
        <v>0</v>
      </c>
      <c r="C4" s="45" t="s">
        <v>4184</v>
      </c>
      <c r="D4" s="56" t="s">
        <v>4186</v>
      </c>
      <c r="E4" s="56" t="s">
        <v>4183</v>
      </c>
      <c r="F4" s="57" t="s">
        <v>2765</v>
      </c>
      <c r="G4" s="56" t="s">
        <v>2</v>
      </c>
      <c r="H4" s="56" t="s">
        <v>689</v>
      </c>
      <c r="I4" s="58" t="s">
        <v>4167</v>
      </c>
      <c r="J4" s="58" t="s">
        <v>4168</v>
      </c>
    </row>
    <row r="5" spans="1:10" s="3" customFormat="1" ht="12" customHeight="1" x14ac:dyDescent="0.25">
      <c r="A5" s="133">
        <v>1</v>
      </c>
      <c r="B5" s="133">
        <v>2</v>
      </c>
      <c r="C5" s="46">
        <v>3</v>
      </c>
      <c r="D5" s="133">
        <v>4</v>
      </c>
      <c r="E5" s="133">
        <v>5</v>
      </c>
      <c r="F5" s="46">
        <v>6</v>
      </c>
      <c r="G5" s="133">
        <v>7</v>
      </c>
      <c r="H5" s="133">
        <v>8</v>
      </c>
      <c r="I5" s="46">
        <v>9</v>
      </c>
      <c r="J5" s="133">
        <v>10</v>
      </c>
    </row>
    <row r="6" spans="1:10" ht="27.75" customHeight="1" x14ac:dyDescent="0.25">
      <c r="A6" s="173">
        <v>1</v>
      </c>
      <c r="B6" s="141" t="s">
        <v>4161</v>
      </c>
      <c r="C6" s="142">
        <v>1001</v>
      </c>
      <c r="D6" s="143" t="s">
        <v>3961</v>
      </c>
      <c r="E6" s="144">
        <v>2023</v>
      </c>
      <c r="F6" s="140"/>
      <c r="G6" s="140"/>
      <c r="H6" s="140"/>
      <c r="I6" s="140"/>
      <c r="J6" s="140"/>
    </row>
    <row r="7" spans="1:10" ht="51" outlineLevel="1" x14ac:dyDescent="0.25">
      <c r="A7" s="134"/>
      <c r="B7" s="134"/>
      <c r="C7" s="134"/>
      <c r="D7" s="134"/>
      <c r="E7" s="134"/>
      <c r="F7" s="138">
        <v>1</v>
      </c>
      <c r="G7" s="42" t="s">
        <v>4403</v>
      </c>
      <c r="H7" s="53" t="s">
        <v>6</v>
      </c>
      <c r="I7" s="41">
        <v>2015</v>
      </c>
      <c r="J7" s="41">
        <v>8</v>
      </c>
    </row>
    <row r="8" spans="1:10" ht="25.5" outlineLevel="1" x14ac:dyDescent="0.25">
      <c r="A8" s="134"/>
      <c r="B8" s="134"/>
      <c r="C8" s="135"/>
      <c r="D8" s="136"/>
      <c r="E8" s="137"/>
      <c r="F8" s="138">
        <v>2</v>
      </c>
      <c r="G8" s="42" t="s">
        <v>4404</v>
      </c>
      <c r="H8" s="43" t="s">
        <v>39</v>
      </c>
      <c r="I8" s="41">
        <v>2023</v>
      </c>
      <c r="J8" s="41"/>
    </row>
    <row r="9" spans="1:10" ht="25.5" outlineLevel="1" x14ac:dyDescent="0.25">
      <c r="A9" s="134"/>
      <c r="B9" s="134"/>
      <c r="C9" s="135"/>
      <c r="D9" s="136"/>
      <c r="E9" s="137"/>
      <c r="F9" s="138">
        <v>3</v>
      </c>
      <c r="G9" s="42" t="s">
        <v>4405</v>
      </c>
      <c r="H9" s="53" t="s">
        <v>6</v>
      </c>
      <c r="I9" s="41">
        <v>2021</v>
      </c>
      <c r="J9" s="41">
        <v>2</v>
      </c>
    </row>
    <row r="10" spans="1:10" ht="38.25" outlineLevel="1" x14ac:dyDescent="0.25">
      <c r="A10" s="134"/>
      <c r="B10" s="134"/>
      <c r="C10" s="135"/>
      <c r="D10" s="136"/>
      <c r="E10" s="137"/>
      <c r="F10" s="138">
        <v>4</v>
      </c>
      <c r="G10" s="42" t="s">
        <v>4406</v>
      </c>
      <c r="H10" s="53" t="s">
        <v>6</v>
      </c>
      <c r="I10" s="41">
        <v>2022</v>
      </c>
      <c r="J10" s="41">
        <v>1</v>
      </c>
    </row>
    <row r="11" spans="1:10" ht="25.5" outlineLevel="1" x14ac:dyDescent="0.25">
      <c r="A11" s="134"/>
      <c r="B11" s="134"/>
      <c r="C11" s="135"/>
      <c r="D11" s="136" t="s">
        <v>2315</v>
      </c>
      <c r="E11" s="137"/>
      <c r="F11" s="138">
        <v>5</v>
      </c>
      <c r="G11" s="42" t="s">
        <v>4407</v>
      </c>
      <c r="H11" s="53" t="s">
        <v>6</v>
      </c>
      <c r="I11" s="41">
        <v>2022</v>
      </c>
      <c r="J11" s="41">
        <v>1</v>
      </c>
    </row>
    <row r="12" spans="1:10" outlineLevel="1" x14ac:dyDescent="0.25">
      <c r="A12" s="134"/>
      <c r="B12" s="134"/>
      <c r="C12" s="135"/>
      <c r="D12" s="136"/>
      <c r="E12" s="137"/>
      <c r="F12" s="138">
        <v>6</v>
      </c>
      <c r="G12" s="42" t="s">
        <v>3943</v>
      </c>
      <c r="H12" s="53" t="s">
        <v>6</v>
      </c>
      <c r="I12" s="41">
        <v>2015</v>
      </c>
      <c r="J12" s="41">
        <v>8</v>
      </c>
    </row>
    <row r="13" spans="1:10" ht="38.25" outlineLevel="1" x14ac:dyDescent="0.25">
      <c r="A13" s="134"/>
      <c r="B13" s="134"/>
      <c r="C13" s="135"/>
      <c r="D13" s="136"/>
      <c r="E13" s="137"/>
      <c r="F13" s="138">
        <v>7</v>
      </c>
      <c r="G13" s="42" t="s">
        <v>4408</v>
      </c>
      <c r="H13" s="53" t="s">
        <v>6</v>
      </c>
      <c r="I13" s="41">
        <v>2019</v>
      </c>
      <c r="J13" s="41">
        <v>4</v>
      </c>
    </row>
    <row r="14" spans="1:10" ht="25.5" outlineLevel="1" x14ac:dyDescent="0.25">
      <c r="A14" s="134"/>
      <c r="B14" s="134"/>
      <c r="C14" s="135"/>
      <c r="D14" s="136"/>
      <c r="E14" s="137"/>
      <c r="F14" s="138">
        <v>8</v>
      </c>
      <c r="G14" s="42" t="s">
        <v>4156</v>
      </c>
      <c r="H14" s="53" t="s">
        <v>6</v>
      </c>
      <c r="I14" s="41">
        <v>2019</v>
      </c>
      <c r="J14" s="41">
        <v>4</v>
      </c>
    </row>
    <row r="15" spans="1:10" ht="51" outlineLevel="1" x14ac:dyDescent="0.25">
      <c r="A15" s="134"/>
      <c r="B15" s="134"/>
      <c r="C15" s="135"/>
      <c r="D15" s="136"/>
      <c r="E15" s="137"/>
      <c r="F15" s="138">
        <v>9</v>
      </c>
      <c r="G15" s="42" t="s">
        <v>4409</v>
      </c>
      <c r="H15" s="43" t="s">
        <v>39</v>
      </c>
      <c r="I15" s="41">
        <v>2023</v>
      </c>
      <c r="J15" s="41"/>
    </row>
    <row r="16" spans="1:10" ht="25.5" outlineLevel="1" x14ac:dyDescent="0.25">
      <c r="A16" s="134"/>
      <c r="B16" s="134"/>
      <c r="C16" s="135"/>
      <c r="D16" s="136"/>
      <c r="E16" s="137"/>
      <c r="F16" s="138">
        <v>10</v>
      </c>
      <c r="G16" s="42" t="s">
        <v>4410</v>
      </c>
      <c r="H16" s="53" t="s">
        <v>6</v>
      </c>
      <c r="I16" s="41">
        <v>2019</v>
      </c>
      <c r="J16" s="41">
        <v>4</v>
      </c>
    </row>
    <row r="17" spans="1:10" ht="38.25" outlineLevel="1" x14ac:dyDescent="0.25">
      <c r="A17" s="134"/>
      <c r="B17" s="134"/>
      <c r="C17" s="135"/>
      <c r="D17" s="136"/>
      <c r="E17" s="137"/>
      <c r="F17" s="138">
        <v>11</v>
      </c>
      <c r="G17" s="42" t="s">
        <v>4411</v>
      </c>
      <c r="H17" s="53" t="s">
        <v>6</v>
      </c>
      <c r="I17" s="41">
        <v>2018</v>
      </c>
      <c r="J17" s="41">
        <v>5</v>
      </c>
    </row>
    <row r="18" spans="1:10" ht="38.25" outlineLevel="1" x14ac:dyDescent="0.25">
      <c r="A18" s="134"/>
      <c r="B18" s="134"/>
      <c r="C18" s="135"/>
      <c r="D18" s="136"/>
      <c r="E18" s="137"/>
      <c r="F18" s="138">
        <v>12</v>
      </c>
      <c r="G18" s="42" t="s">
        <v>4412</v>
      </c>
      <c r="H18" s="53" t="s">
        <v>6</v>
      </c>
      <c r="I18" s="41">
        <v>2017</v>
      </c>
      <c r="J18" s="41">
        <v>6</v>
      </c>
    </row>
    <row r="19" spans="1:10" ht="25.5" outlineLevel="1" x14ac:dyDescent="0.25">
      <c r="A19" s="134"/>
      <c r="B19" s="134"/>
      <c r="C19" s="135"/>
      <c r="D19" s="136"/>
      <c r="E19" s="137"/>
      <c r="F19" s="138">
        <v>13</v>
      </c>
      <c r="G19" s="42" t="s">
        <v>4413</v>
      </c>
      <c r="H19" s="53" t="s">
        <v>6</v>
      </c>
      <c r="I19" s="41">
        <v>2022</v>
      </c>
      <c r="J19" s="41">
        <v>1</v>
      </c>
    </row>
    <row r="20" spans="1:10" ht="38.25" outlineLevel="1" x14ac:dyDescent="0.25">
      <c r="A20" s="134"/>
      <c r="B20" s="134"/>
      <c r="C20" s="135"/>
      <c r="D20" s="136"/>
      <c r="E20" s="137"/>
      <c r="F20" s="138">
        <v>14</v>
      </c>
      <c r="G20" s="42" t="s">
        <v>4414</v>
      </c>
      <c r="H20" s="53" t="s">
        <v>6</v>
      </c>
      <c r="I20" s="41">
        <v>2017</v>
      </c>
      <c r="J20" s="41">
        <v>6</v>
      </c>
    </row>
    <row r="21" spans="1:10" ht="25.5" outlineLevel="1" x14ac:dyDescent="0.25">
      <c r="A21" s="134"/>
      <c r="B21" s="134"/>
      <c r="C21" s="135"/>
      <c r="D21" s="136"/>
      <c r="E21" s="137"/>
      <c r="F21" s="138">
        <v>15</v>
      </c>
      <c r="G21" s="42" t="s">
        <v>4415</v>
      </c>
      <c r="H21" s="53" t="s">
        <v>6</v>
      </c>
      <c r="I21" s="41">
        <v>2015</v>
      </c>
      <c r="J21" s="41">
        <v>8</v>
      </c>
    </row>
    <row r="22" spans="1:10" ht="36.75" customHeight="1" outlineLevel="1" x14ac:dyDescent="0.25">
      <c r="A22" s="134"/>
      <c r="B22" s="134"/>
      <c r="C22" s="135"/>
      <c r="D22" s="136"/>
      <c r="E22" s="137"/>
      <c r="F22" s="138">
        <v>16</v>
      </c>
      <c r="G22" s="42" t="s">
        <v>4416</v>
      </c>
      <c r="H22" s="53" t="s">
        <v>6</v>
      </c>
      <c r="I22" s="41">
        <v>2015</v>
      </c>
      <c r="J22" s="41">
        <v>8</v>
      </c>
    </row>
    <row r="23" spans="1:10" ht="38.25" outlineLevel="1" x14ac:dyDescent="0.25">
      <c r="A23" s="134"/>
      <c r="B23" s="134"/>
      <c r="C23" s="135"/>
      <c r="D23" s="136"/>
      <c r="E23" s="137"/>
      <c r="F23" s="138">
        <v>17</v>
      </c>
      <c r="G23" s="42" t="s">
        <v>4417</v>
      </c>
      <c r="H23" s="53" t="s">
        <v>6</v>
      </c>
      <c r="I23" s="41">
        <v>2015</v>
      </c>
      <c r="J23" s="41">
        <v>8</v>
      </c>
    </row>
    <row r="24" spans="1:10" ht="25.5" outlineLevel="1" x14ac:dyDescent="0.25">
      <c r="A24" s="134"/>
      <c r="B24" s="134"/>
      <c r="C24" s="135"/>
      <c r="D24" s="136"/>
      <c r="E24" s="137"/>
      <c r="F24" s="138">
        <v>18</v>
      </c>
      <c r="G24" s="42" t="s">
        <v>4418</v>
      </c>
      <c r="H24" s="53" t="s">
        <v>6</v>
      </c>
      <c r="I24" s="41">
        <v>2016</v>
      </c>
      <c r="J24" s="41">
        <v>7</v>
      </c>
    </row>
    <row r="25" spans="1:10" ht="51" outlineLevel="1" x14ac:dyDescent="0.25">
      <c r="A25" s="134"/>
      <c r="B25" s="134"/>
      <c r="C25" s="135"/>
      <c r="D25" s="136"/>
      <c r="E25" s="137"/>
      <c r="F25" s="138">
        <v>19</v>
      </c>
      <c r="G25" s="42" t="s">
        <v>4419</v>
      </c>
      <c r="H25" s="53" t="s">
        <v>6</v>
      </c>
      <c r="I25" s="41">
        <v>2019</v>
      </c>
      <c r="J25" s="41">
        <v>4</v>
      </c>
    </row>
    <row r="26" spans="1:10" ht="25.5" outlineLevel="1" x14ac:dyDescent="0.25">
      <c r="A26" s="134"/>
      <c r="B26" s="134"/>
      <c r="C26" s="135"/>
      <c r="D26" s="136"/>
      <c r="E26" s="137"/>
      <c r="F26" s="138">
        <v>20</v>
      </c>
      <c r="G26" s="42" t="s">
        <v>4420</v>
      </c>
      <c r="H26" s="53" t="s">
        <v>6</v>
      </c>
      <c r="I26" s="41">
        <v>2017</v>
      </c>
      <c r="J26" s="41">
        <v>6</v>
      </c>
    </row>
    <row r="27" spans="1:10" ht="38.25" outlineLevel="1" x14ac:dyDescent="0.25">
      <c r="A27" s="134"/>
      <c r="B27" s="134"/>
      <c r="C27" s="135"/>
      <c r="D27" s="136"/>
      <c r="E27" s="137"/>
      <c r="F27" s="138">
        <v>21</v>
      </c>
      <c r="G27" s="42" t="s">
        <v>4421</v>
      </c>
      <c r="H27" s="43" t="s">
        <v>39</v>
      </c>
      <c r="I27" s="41">
        <v>2023</v>
      </c>
      <c r="J27" s="41"/>
    </row>
    <row r="28" spans="1:10" ht="25.5" outlineLevel="1" x14ac:dyDescent="0.25">
      <c r="A28" s="134"/>
      <c r="B28" s="134"/>
      <c r="C28" s="135"/>
      <c r="D28" s="136"/>
      <c r="E28" s="137"/>
      <c r="F28" s="138">
        <v>22</v>
      </c>
      <c r="G28" s="42" t="s">
        <v>4422</v>
      </c>
      <c r="H28" s="53" t="s">
        <v>6</v>
      </c>
      <c r="I28" s="41">
        <v>2015</v>
      </c>
      <c r="J28" s="41">
        <v>8</v>
      </c>
    </row>
    <row r="29" spans="1:10" ht="38.25" outlineLevel="1" x14ac:dyDescent="0.25">
      <c r="A29" s="134"/>
      <c r="B29" s="134"/>
      <c r="C29" s="135"/>
      <c r="D29" s="136"/>
      <c r="E29" s="137"/>
      <c r="F29" s="138">
        <v>23</v>
      </c>
      <c r="G29" s="42" t="s">
        <v>4423</v>
      </c>
      <c r="H29" s="53" t="s">
        <v>6</v>
      </c>
      <c r="I29" s="41">
        <v>2015</v>
      </c>
      <c r="J29" s="41">
        <v>8</v>
      </c>
    </row>
    <row r="30" spans="1:10" ht="38.25" outlineLevel="1" x14ac:dyDescent="0.25">
      <c r="A30" s="134"/>
      <c r="B30" s="134"/>
      <c r="C30" s="135"/>
      <c r="D30" s="136"/>
      <c r="E30" s="137"/>
      <c r="F30" s="138">
        <v>24</v>
      </c>
      <c r="G30" s="42" t="s">
        <v>4424</v>
      </c>
      <c r="H30" s="53" t="s">
        <v>6</v>
      </c>
      <c r="I30" s="41">
        <v>2022</v>
      </c>
      <c r="J30" s="41">
        <v>1</v>
      </c>
    </row>
    <row r="31" spans="1:10" ht="25.5" outlineLevel="1" x14ac:dyDescent="0.25">
      <c r="A31" s="134"/>
      <c r="B31" s="134"/>
      <c r="C31" s="135"/>
      <c r="D31" s="136"/>
      <c r="E31" s="137"/>
      <c r="F31" s="138">
        <v>25</v>
      </c>
      <c r="G31" s="42" t="s">
        <v>4425</v>
      </c>
      <c r="H31" s="53" t="s">
        <v>6</v>
      </c>
      <c r="I31" s="41">
        <v>2015</v>
      </c>
      <c r="J31" s="41">
        <v>8</v>
      </c>
    </row>
    <row r="32" spans="1:10" ht="33" customHeight="1" outlineLevel="1" x14ac:dyDescent="0.25">
      <c r="A32" s="134"/>
      <c r="B32" s="134"/>
      <c r="C32" s="135"/>
      <c r="D32" s="136"/>
      <c r="E32" s="137"/>
      <c r="F32" s="138">
        <v>26</v>
      </c>
      <c r="G32" s="42" t="s">
        <v>4426</v>
      </c>
      <c r="H32" s="53" t="s">
        <v>6</v>
      </c>
      <c r="I32" s="41">
        <v>2018</v>
      </c>
      <c r="J32" s="41">
        <v>5</v>
      </c>
    </row>
    <row r="33" spans="1:11" x14ac:dyDescent="0.25">
      <c r="A33" s="173">
        <v>2</v>
      </c>
      <c r="B33" s="142" t="s">
        <v>4205</v>
      </c>
      <c r="C33" s="142">
        <v>1002</v>
      </c>
      <c r="D33" s="143" t="s">
        <v>268</v>
      </c>
      <c r="E33" s="144">
        <v>2023</v>
      </c>
      <c r="F33" s="140"/>
      <c r="G33" s="140"/>
      <c r="H33" s="140"/>
      <c r="I33" s="140"/>
      <c r="J33" s="140"/>
    </row>
    <row r="34" spans="1:11" ht="38.25" outlineLevel="1" x14ac:dyDescent="0.25">
      <c r="A34" s="146"/>
      <c r="B34" s="146"/>
      <c r="C34" s="147"/>
      <c r="D34" s="148"/>
      <c r="E34" s="150"/>
      <c r="F34" s="145">
        <v>1</v>
      </c>
      <c r="G34" s="227" t="s">
        <v>4206</v>
      </c>
      <c r="H34" s="228" t="s">
        <v>6</v>
      </c>
      <c r="I34" s="49">
        <v>2022</v>
      </c>
      <c r="J34" s="49">
        <f>SUM($E$33-I34)</f>
        <v>1</v>
      </c>
    </row>
    <row r="35" spans="1:11" ht="25.5" outlineLevel="1" x14ac:dyDescent="0.25">
      <c r="A35" s="146"/>
      <c r="B35" s="146"/>
      <c r="C35" s="147"/>
      <c r="D35" s="148"/>
      <c r="E35" s="150"/>
      <c r="F35" s="145">
        <v>2</v>
      </c>
      <c r="G35" s="229" t="s">
        <v>3753</v>
      </c>
      <c r="H35" s="230" t="s">
        <v>6</v>
      </c>
      <c r="I35" s="49">
        <v>2021</v>
      </c>
      <c r="J35" s="49">
        <f>SUM($E$33-I35)</f>
        <v>2</v>
      </c>
    </row>
    <row r="36" spans="1:11" ht="25.5" outlineLevel="1" x14ac:dyDescent="0.25">
      <c r="A36" s="146"/>
      <c r="B36" s="146"/>
      <c r="C36" s="147"/>
      <c r="D36" s="148"/>
      <c r="E36" s="150"/>
      <c r="F36" s="145">
        <v>3</v>
      </c>
      <c r="G36" s="227" t="s">
        <v>4207</v>
      </c>
      <c r="H36" s="228" t="s">
        <v>6</v>
      </c>
      <c r="I36" s="49">
        <v>2021</v>
      </c>
      <c r="J36" s="49">
        <f t="shared" ref="J36:J42" si="0">SUM($E$33-I36)</f>
        <v>2</v>
      </c>
    </row>
    <row r="37" spans="1:11" ht="25.5" outlineLevel="1" x14ac:dyDescent="0.25">
      <c r="A37" s="146"/>
      <c r="B37" s="146"/>
      <c r="C37" s="147"/>
      <c r="D37" s="148"/>
      <c r="E37" s="150"/>
      <c r="F37" s="145">
        <v>4</v>
      </c>
      <c r="G37" s="229" t="s">
        <v>4208</v>
      </c>
      <c r="H37" s="49" t="s">
        <v>39</v>
      </c>
      <c r="I37" s="49">
        <v>2023</v>
      </c>
      <c r="J37" s="49">
        <f t="shared" si="0"/>
        <v>0</v>
      </c>
    </row>
    <row r="38" spans="1:11" ht="38.25" outlineLevel="1" x14ac:dyDescent="0.25">
      <c r="A38" s="146"/>
      <c r="B38" s="146"/>
      <c r="C38" s="147"/>
      <c r="D38" s="148"/>
      <c r="E38" s="150"/>
      <c r="F38" s="145">
        <v>5</v>
      </c>
      <c r="G38" s="227" t="s">
        <v>3757</v>
      </c>
      <c r="H38" s="228" t="s">
        <v>6</v>
      </c>
      <c r="I38" s="49">
        <v>2016</v>
      </c>
      <c r="J38" s="49">
        <f t="shared" si="0"/>
        <v>7</v>
      </c>
    </row>
    <row r="39" spans="1:11" ht="38.25" outlineLevel="1" x14ac:dyDescent="0.25">
      <c r="A39" s="146"/>
      <c r="B39" s="146"/>
      <c r="C39" s="147"/>
      <c r="D39" s="148"/>
      <c r="E39" s="150"/>
      <c r="F39" s="145">
        <v>6</v>
      </c>
      <c r="G39" s="229" t="s">
        <v>4209</v>
      </c>
      <c r="H39" s="231" t="s">
        <v>39</v>
      </c>
      <c r="I39" s="49">
        <v>2023</v>
      </c>
      <c r="J39" s="49">
        <f t="shared" si="0"/>
        <v>0</v>
      </c>
      <c r="K39" s="279"/>
    </row>
    <row r="40" spans="1:11" ht="38.25" outlineLevel="1" x14ac:dyDescent="0.25">
      <c r="A40" s="146"/>
      <c r="B40" s="146"/>
      <c r="C40" s="147"/>
      <c r="D40" s="148"/>
      <c r="E40" s="150"/>
      <c r="F40" s="145">
        <v>7</v>
      </c>
      <c r="G40" s="227" t="s">
        <v>3452</v>
      </c>
      <c r="H40" s="228" t="s">
        <v>6</v>
      </c>
      <c r="I40" s="49">
        <v>2018</v>
      </c>
      <c r="J40" s="49">
        <f t="shared" si="0"/>
        <v>5</v>
      </c>
    </row>
    <row r="41" spans="1:11" ht="25.5" outlineLevel="1" x14ac:dyDescent="0.25">
      <c r="A41" s="146"/>
      <c r="B41" s="146"/>
      <c r="C41" s="147"/>
      <c r="D41" s="148"/>
      <c r="E41" s="150"/>
      <c r="F41" s="145">
        <v>8</v>
      </c>
      <c r="G41" s="229" t="s">
        <v>4210</v>
      </c>
      <c r="H41" s="230" t="s">
        <v>6</v>
      </c>
      <c r="I41" s="49">
        <v>2022</v>
      </c>
      <c r="J41" s="49">
        <f t="shared" si="0"/>
        <v>1</v>
      </c>
    </row>
    <row r="42" spans="1:11" ht="38.25" outlineLevel="1" x14ac:dyDescent="0.25">
      <c r="A42" s="146"/>
      <c r="B42" s="146"/>
      <c r="C42" s="147"/>
      <c r="D42" s="148"/>
      <c r="E42" s="150"/>
      <c r="F42" s="145">
        <v>9</v>
      </c>
      <c r="G42" s="227" t="s">
        <v>4211</v>
      </c>
      <c r="H42" s="49" t="s">
        <v>39</v>
      </c>
      <c r="I42" s="49">
        <v>2023</v>
      </c>
      <c r="J42" s="49">
        <f t="shared" si="0"/>
        <v>0</v>
      </c>
    </row>
    <row r="43" spans="1:11" ht="38.25" outlineLevel="1" x14ac:dyDescent="0.25">
      <c r="A43" s="146"/>
      <c r="B43" s="146"/>
      <c r="C43" s="147"/>
      <c r="D43" s="148"/>
      <c r="E43" s="150"/>
      <c r="F43" s="145">
        <v>10</v>
      </c>
      <c r="G43" s="229" t="s">
        <v>4212</v>
      </c>
      <c r="H43" s="231" t="s">
        <v>39</v>
      </c>
      <c r="I43" s="49">
        <v>2023</v>
      </c>
      <c r="J43" s="49">
        <f t="shared" ref="J43:J46" si="1">SUM($E$33-I43)</f>
        <v>0</v>
      </c>
    </row>
    <row r="44" spans="1:11" ht="51" outlineLevel="1" x14ac:dyDescent="0.25">
      <c r="A44" s="146"/>
      <c r="B44" s="146"/>
      <c r="C44" s="147"/>
      <c r="D44" s="148"/>
      <c r="E44" s="150"/>
      <c r="F44" s="145">
        <v>11</v>
      </c>
      <c r="G44" s="227" t="s">
        <v>4213</v>
      </c>
      <c r="H44" s="232" t="s">
        <v>39</v>
      </c>
      <c r="I44" s="49">
        <v>2023</v>
      </c>
      <c r="J44" s="49">
        <f t="shared" si="1"/>
        <v>0</v>
      </c>
    </row>
    <row r="45" spans="1:11" ht="38.25" outlineLevel="1" x14ac:dyDescent="0.25">
      <c r="A45" s="146"/>
      <c r="B45" s="146"/>
      <c r="C45" s="147"/>
      <c r="D45" s="148"/>
      <c r="E45" s="150"/>
      <c r="F45" s="145">
        <v>12</v>
      </c>
      <c r="G45" s="229" t="s">
        <v>4214</v>
      </c>
      <c r="H45" s="230" t="s">
        <v>6</v>
      </c>
      <c r="I45" s="49">
        <v>2019</v>
      </c>
      <c r="J45" s="49">
        <f t="shared" si="1"/>
        <v>4</v>
      </c>
    </row>
    <row r="46" spans="1:11" ht="25.5" outlineLevel="1" x14ac:dyDescent="0.25">
      <c r="A46" s="146"/>
      <c r="B46" s="146"/>
      <c r="C46" s="147"/>
      <c r="D46" s="148"/>
      <c r="E46" s="150"/>
      <c r="F46" s="145">
        <v>13</v>
      </c>
      <c r="G46" s="227" t="s">
        <v>4215</v>
      </c>
      <c r="H46" s="232" t="s">
        <v>39</v>
      </c>
      <c r="I46" s="49">
        <v>2023</v>
      </c>
      <c r="J46" s="49">
        <f t="shared" si="1"/>
        <v>0</v>
      </c>
    </row>
    <row r="47" spans="1:11" x14ac:dyDescent="0.25">
      <c r="A47" s="173">
        <v>3</v>
      </c>
      <c r="B47" s="142" t="s">
        <v>4216</v>
      </c>
      <c r="C47" s="142">
        <v>1003</v>
      </c>
      <c r="D47" s="143" t="s">
        <v>292</v>
      </c>
      <c r="E47" s="144">
        <v>2023</v>
      </c>
      <c r="F47" s="140"/>
      <c r="G47" s="140"/>
      <c r="H47" s="140"/>
      <c r="I47" s="140"/>
      <c r="J47" s="140"/>
    </row>
    <row r="48" spans="1:11" ht="24.75" customHeight="1" outlineLevel="1" x14ac:dyDescent="0.25">
      <c r="A48" s="134"/>
      <c r="B48" s="134"/>
      <c r="C48" s="135"/>
      <c r="D48" s="136"/>
      <c r="E48" s="178"/>
      <c r="F48" s="158">
        <v>1</v>
      </c>
      <c r="G48" s="233" t="s">
        <v>4217</v>
      </c>
      <c r="H48" s="234" t="s">
        <v>6</v>
      </c>
      <c r="I48" s="41">
        <v>2015</v>
      </c>
      <c r="J48" s="41">
        <f>SUM($E$47-I48)</f>
        <v>8</v>
      </c>
    </row>
    <row r="49" spans="1:10" ht="38.25" outlineLevel="1" x14ac:dyDescent="0.25">
      <c r="A49" s="134"/>
      <c r="B49" s="134"/>
      <c r="C49" s="135"/>
      <c r="D49" s="136"/>
      <c r="E49" s="178"/>
      <c r="F49" s="158">
        <v>2</v>
      </c>
      <c r="G49" s="235" t="s">
        <v>4218</v>
      </c>
      <c r="H49" s="236" t="s">
        <v>6</v>
      </c>
      <c r="I49" s="41">
        <v>2018</v>
      </c>
      <c r="J49" s="41">
        <f t="shared" ref="J49:J61" si="2">SUM($E$47-I49)</f>
        <v>5</v>
      </c>
    </row>
    <row r="50" spans="1:10" ht="63.75" outlineLevel="1" x14ac:dyDescent="0.25">
      <c r="A50" s="134"/>
      <c r="B50" s="134"/>
      <c r="C50" s="135"/>
      <c r="D50" s="136"/>
      <c r="E50" s="178"/>
      <c r="F50" s="158">
        <v>3</v>
      </c>
      <c r="G50" s="233" t="s">
        <v>4219</v>
      </c>
      <c r="H50" s="234" t="s">
        <v>6</v>
      </c>
      <c r="I50" s="41">
        <v>2017</v>
      </c>
      <c r="J50" s="41">
        <f t="shared" si="2"/>
        <v>6</v>
      </c>
    </row>
    <row r="51" spans="1:10" ht="25.5" outlineLevel="1" x14ac:dyDescent="0.25">
      <c r="A51" s="134"/>
      <c r="B51" s="134"/>
      <c r="C51" s="135"/>
      <c r="D51" s="136"/>
      <c r="E51" s="178"/>
      <c r="F51" s="158">
        <v>4</v>
      </c>
      <c r="G51" s="237" t="s">
        <v>4220</v>
      </c>
      <c r="H51" s="238" t="s">
        <v>39</v>
      </c>
      <c r="I51" s="41">
        <v>2023</v>
      </c>
      <c r="J51" s="41">
        <f t="shared" si="2"/>
        <v>0</v>
      </c>
    </row>
    <row r="52" spans="1:10" ht="38.25" outlineLevel="1" x14ac:dyDescent="0.25">
      <c r="A52" s="134"/>
      <c r="B52" s="134"/>
      <c r="C52" s="135"/>
      <c r="D52" s="136"/>
      <c r="E52" s="178"/>
      <c r="F52" s="158">
        <v>5</v>
      </c>
      <c r="G52" s="233" t="s">
        <v>4221</v>
      </c>
      <c r="H52" s="234" t="s">
        <v>6</v>
      </c>
      <c r="I52" s="41">
        <v>2020</v>
      </c>
      <c r="J52" s="41">
        <f t="shared" si="2"/>
        <v>3</v>
      </c>
    </row>
    <row r="53" spans="1:10" ht="25.5" outlineLevel="1" x14ac:dyDescent="0.25">
      <c r="A53" s="134"/>
      <c r="B53" s="134"/>
      <c r="C53" s="135"/>
      <c r="D53" s="136"/>
      <c r="E53" s="178"/>
      <c r="F53" s="158">
        <v>6</v>
      </c>
      <c r="G53" s="237" t="s">
        <v>4222</v>
      </c>
      <c r="H53" s="236" t="s">
        <v>6</v>
      </c>
      <c r="I53" s="41">
        <v>2021</v>
      </c>
      <c r="J53" s="41">
        <f t="shared" si="2"/>
        <v>2</v>
      </c>
    </row>
    <row r="54" spans="1:10" ht="38.25" outlineLevel="1" x14ac:dyDescent="0.25">
      <c r="A54" s="134"/>
      <c r="B54" s="134"/>
      <c r="C54" s="135"/>
      <c r="D54" s="136"/>
      <c r="E54" s="178"/>
      <c r="F54" s="158">
        <v>7</v>
      </c>
      <c r="G54" s="233" t="s">
        <v>4223</v>
      </c>
      <c r="H54" s="234" t="s">
        <v>6</v>
      </c>
      <c r="I54" s="41">
        <v>2022</v>
      </c>
      <c r="J54" s="41">
        <f t="shared" si="2"/>
        <v>1</v>
      </c>
    </row>
    <row r="55" spans="1:10" ht="38.25" outlineLevel="1" x14ac:dyDescent="0.25">
      <c r="A55" s="134"/>
      <c r="B55" s="134"/>
      <c r="C55" s="135"/>
      <c r="D55" s="136"/>
      <c r="E55" s="178"/>
      <c r="F55" s="158">
        <v>8</v>
      </c>
      <c r="G55" s="237" t="s">
        <v>4224</v>
      </c>
      <c r="H55" s="236" t="s">
        <v>6</v>
      </c>
      <c r="I55" s="41">
        <v>2015</v>
      </c>
      <c r="J55" s="41">
        <f t="shared" si="2"/>
        <v>8</v>
      </c>
    </row>
    <row r="56" spans="1:10" ht="51" outlineLevel="1" x14ac:dyDescent="0.25">
      <c r="A56" s="134"/>
      <c r="B56" s="134"/>
      <c r="C56" s="135"/>
      <c r="D56" s="136"/>
      <c r="E56" s="178"/>
      <c r="F56" s="158">
        <v>9</v>
      </c>
      <c r="G56" s="233" t="s">
        <v>4225</v>
      </c>
      <c r="H56" s="234" t="s">
        <v>6</v>
      </c>
      <c r="I56" s="41">
        <v>2015</v>
      </c>
      <c r="J56" s="41">
        <f t="shared" si="2"/>
        <v>8</v>
      </c>
    </row>
    <row r="57" spans="1:10" ht="25.5" outlineLevel="1" x14ac:dyDescent="0.25">
      <c r="A57" s="134"/>
      <c r="B57" s="134"/>
      <c r="C57" s="135"/>
      <c r="D57" s="136"/>
      <c r="E57" s="178"/>
      <c r="F57" s="158">
        <v>10</v>
      </c>
      <c r="G57" s="237" t="s">
        <v>4226</v>
      </c>
      <c r="H57" s="234" t="s">
        <v>6</v>
      </c>
      <c r="I57" s="41">
        <v>2016</v>
      </c>
      <c r="J57" s="41">
        <f t="shared" si="2"/>
        <v>7</v>
      </c>
    </row>
    <row r="58" spans="1:10" outlineLevel="1" x14ac:dyDescent="0.25">
      <c r="A58" s="134"/>
      <c r="B58" s="134"/>
      <c r="C58" s="135"/>
      <c r="D58" s="136"/>
      <c r="E58" s="178"/>
      <c r="F58" s="158">
        <v>11</v>
      </c>
      <c r="G58" s="233" t="s">
        <v>4227</v>
      </c>
      <c r="H58" s="234" t="s">
        <v>6</v>
      </c>
      <c r="I58" s="41">
        <v>2016</v>
      </c>
      <c r="J58" s="41">
        <f t="shared" si="2"/>
        <v>7</v>
      </c>
    </row>
    <row r="59" spans="1:10" ht="25.5" outlineLevel="1" x14ac:dyDescent="0.25">
      <c r="A59" s="134"/>
      <c r="B59" s="134"/>
      <c r="C59" s="135"/>
      <c r="D59" s="136"/>
      <c r="E59" s="178"/>
      <c r="F59" s="177">
        <v>12</v>
      </c>
      <c r="G59" s="237" t="s">
        <v>4228</v>
      </c>
      <c r="H59" s="238" t="s">
        <v>39</v>
      </c>
      <c r="I59" s="41">
        <v>2023</v>
      </c>
      <c r="J59" s="41">
        <f t="shared" si="2"/>
        <v>0</v>
      </c>
    </row>
    <row r="60" spans="1:10" ht="51" outlineLevel="1" x14ac:dyDescent="0.25">
      <c r="A60" s="134"/>
      <c r="B60" s="134"/>
      <c r="C60" s="135"/>
      <c r="D60" s="136"/>
      <c r="E60" s="178"/>
      <c r="F60" s="177">
        <v>13</v>
      </c>
      <c r="G60" s="233" t="s">
        <v>4229</v>
      </c>
      <c r="H60" s="234" t="s">
        <v>6</v>
      </c>
      <c r="I60" s="41">
        <v>2020</v>
      </c>
      <c r="J60" s="41">
        <f t="shared" si="2"/>
        <v>3</v>
      </c>
    </row>
    <row r="61" spans="1:10" ht="38.25" outlineLevel="1" x14ac:dyDescent="0.25">
      <c r="A61" s="134"/>
      <c r="B61" s="154"/>
      <c r="C61" s="155"/>
      <c r="D61" s="156"/>
      <c r="E61" s="157"/>
      <c r="F61" s="177">
        <v>14</v>
      </c>
      <c r="G61" s="237" t="s">
        <v>4230</v>
      </c>
      <c r="H61" s="236" t="s">
        <v>6</v>
      </c>
      <c r="I61" s="41">
        <v>2019</v>
      </c>
      <c r="J61" s="41">
        <f t="shared" si="2"/>
        <v>4</v>
      </c>
    </row>
    <row r="62" spans="1:10" x14ac:dyDescent="0.25">
      <c r="A62" s="173">
        <v>4</v>
      </c>
      <c r="B62" s="142" t="s">
        <v>4235</v>
      </c>
      <c r="C62" s="142">
        <v>1004</v>
      </c>
      <c r="D62" s="143" t="s">
        <v>197</v>
      </c>
      <c r="E62" s="144">
        <v>2023</v>
      </c>
      <c r="F62" s="162"/>
      <c r="G62" s="163"/>
      <c r="H62" s="164"/>
      <c r="I62" s="144"/>
      <c r="J62" s="144"/>
    </row>
    <row r="63" spans="1:10" ht="38.25" outlineLevel="1" x14ac:dyDescent="0.25">
      <c r="A63" s="186"/>
      <c r="B63" s="181"/>
      <c r="C63" s="181"/>
      <c r="D63" s="181"/>
      <c r="E63" s="182"/>
      <c r="F63" s="145">
        <v>1</v>
      </c>
      <c r="G63" s="239" t="s">
        <v>4231</v>
      </c>
      <c r="H63" s="230" t="s">
        <v>6</v>
      </c>
      <c r="I63" s="49">
        <v>2021</v>
      </c>
      <c r="J63" s="49">
        <f>SUM($E$62-I63)</f>
        <v>2</v>
      </c>
    </row>
    <row r="64" spans="1:10" ht="25.5" outlineLevel="1" x14ac:dyDescent="0.25">
      <c r="A64" s="187"/>
      <c r="B64" s="146"/>
      <c r="C64" s="147"/>
      <c r="D64" s="148"/>
      <c r="E64" s="150"/>
      <c r="F64" s="145">
        <v>2</v>
      </c>
      <c r="G64" s="240" t="s">
        <v>3988</v>
      </c>
      <c r="H64" s="228" t="s">
        <v>6</v>
      </c>
      <c r="I64" s="49">
        <v>2020</v>
      </c>
      <c r="J64" s="49">
        <f t="shared" ref="J64:J67" si="3">SUM($E$62-I64)</f>
        <v>3</v>
      </c>
    </row>
    <row r="65" spans="1:11" ht="38.25" outlineLevel="1" x14ac:dyDescent="0.25">
      <c r="A65" s="187"/>
      <c r="B65" s="146"/>
      <c r="C65" s="147"/>
      <c r="D65" s="148"/>
      <c r="E65" s="150"/>
      <c r="F65" s="145">
        <v>3</v>
      </c>
      <c r="G65" s="239" t="s">
        <v>4232</v>
      </c>
      <c r="H65" s="230" t="s">
        <v>6</v>
      </c>
      <c r="I65" s="49">
        <v>2021</v>
      </c>
      <c r="J65" s="49">
        <f t="shared" si="3"/>
        <v>2</v>
      </c>
    </row>
    <row r="66" spans="1:11" ht="38.25" outlineLevel="1" x14ac:dyDescent="0.25">
      <c r="A66" s="187"/>
      <c r="B66" s="146"/>
      <c r="C66" s="147"/>
      <c r="D66" s="148"/>
      <c r="E66" s="150"/>
      <c r="F66" s="145">
        <v>4</v>
      </c>
      <c r="G66" s="241" t="s">
        <v>4233</v>
      </c>
      <c r="H66" s="232" t="s">
        <v>39</v>
      </c>
      <c r="I66" s="49">
        <v>2023</v>
      </c>
      <c r="J66" s="49">
        <f t="shared" si="3"/>
        <v>0</v>
      </c>
    </row>
    <row r="67" spans="1:11" ht="25.5" outlineLevel="1" x14ac:dyDescent="0.25">
      <c r="A67" s="187"/>
      <c r="B67" s="146"/>
      <c r="C67" s="147"/>
      <c r="D67" s="148"/>
      <c r="E67" s="150"/>
      <c r="F67" s="145">
        <v>5</v>
      </c>
      <c r="G67" s="239" t="s">
        <v>4234</v>
      </c>
      <c r="H67" s="231" t="s">
        <v>39</v>
      </c>
      <c r="I67" s="49">
        <v>2023</v>
      </c>
      <c r="J67" s="49">
        <f t="shared" si="3"/>
        <v>0</v>
      </c>
    </row>
    <row r="68" spans="1:11" ht="25.5" x14ac:dyDescent="0.25">
      <c r="A68" s="184">
        <v>5</v>
      </c>
      <c r="B68" s="179" t="s">
        <v>4236</v>
      </c>
      <c r="C68" s="179">
        <v>1005</v>
      </c>
      <c r="D68" s="180" t="s">
        <v>338</v>
      </c>
      <c r="E68" s="144">
        <v>2023</v>
      </c>
      <c r="F68" s="183"/>
      <c r="G68" s="160"/>
      <c r="H68" s="168"/>
      <c r="I68" s="139"/>
      <c r="J68" s="139"/>
    </row>
    <row r="69" spans="1:11" ht="25.5" outlineLevel="1" x14ac:dyDescent="0.25">
      <c r="A69" s="134"/>
      <c r="B69" s="134"/>
      <c r="C69" s="135"/>
      <c r="D69" s="136"/>
      <c r="E69" s="178"/>
      <c r="F69" s="50">
        <v>1</v>
      </c>
      <c r="G69" s="243" t="s">
        <v>4237</v>
      </c>
      <c r="H69" s="244" t="s">
        <v>39</v>
      </c>
      <c r="I69" s="41">
        <v>2023</v>
      </c>
      <c r="J69" s="41">
        <f>SUM($E$68-I69)</f>
        <v>0</v>
      </c>
      <c r="K69" s="279"/>
    </row>
    <row r="70" spans="1:11" ht="38.25" outlineLevel="1" x14ac:dyDescent="0.25">
      <c r="A70" s="134"/>
      <c r="B70" s="134"/>
      <c r="C70" s="135"/>
      <c r="D70" s="136"/>
      <c r="E70" s="178"/>
      <c r="F70" s="50">
        <v>2</v>
      </c>
      <c r="G70" s="245" t="s">
        <v>4238</v>
      </c>
      <c r="H70" s="246" t="s">
        <v>39</v>
      </c>
      <c r="I70" s="41">
        <v>2023</v>
      </c>
      <c r="J70" s="41">
        <f t="shared" ref="J70:J77" si="4">SUM($E$68-I70)</f>
        <v>0</v>
      </c>
      <c r="K70" s="279"/>
    </row>
    <row r="71" spans="1:11" ht="25.5" outlineLevel="1" x14ac:dyDescent="0.25">
      <c r="A71" s="134"/>
      <c r="B71" s="134"/>
      <c r="C71" s="135"/>
      <c r="D71" s="136"/>
      <c r="E71" s="178"/>
      <c r="F71" s="50">
        <v>3</v>
      </c>
      <c r="G71" s="247" t="s">
        <v>4234</v>
      </c>
      <c r="H71" s="244" t="s">
        <v>39</v>
      </c>
      <c r="I71" s="41">
        <v>2023</v>
      </c>
      <c r="J71" s="41">
        <f t="shared" si="4"/>
        <v>0</v>
      </c>
      <c r="K71" s="279"/>
    </row>
    <row r="72" spans="1:11" ht="38.25" outlineLevel="1" x14ac:dyDescent="0.25">
      <c r="A72" s="134"/>
      <c r="B72" s="134"/>
      <c r="C72" s="135"/>
      <c r="D72" s="136"/>
      <c r="E72" s="178"/>
      <c r="F72" s="50">
        <v>4</v>
      </c>
      <c r="G72" s="245" t="s">
        <v>4239</v>
      </c>
      <c r="H72" s="236" t="s">
        <v>6</v>
      </c>
      <c r="I72" s="41">
        <v>2016</v>
      </c>
      <c r="J72" s="41">
        <f t="shared" si="4"/>
        <v>7</v>
      </c>
      <c r="K72" s="279"/>
    </row>
    <row r="73" spans="1:11" ht="38.25" outlineLevel="1" x14ac:dyDescent="0.25">
      <c r="A73" s="134"/>
      <c r="B73" s="134"/>
      <c r="C73" s="135"/>
      <c r="D73" s="136"/>
      <c r="E73" s="178"/>
      <c r="F73" s="50">
        <v>5</v>
      </c>
      <c r="G73" s="247" t="s">
        <v>4240</v>
      </c>
      <c r="H73" s="244" t="s">
        <v>39</v>
      </c>
      <c r="I73" s="41">
        <v>2023</v>
      </c>
      <c r="J73" s="41">
        <f t="shared" si="4"/>
        <v>0</v>
      </c>
      <c r="K73" s="279"/>
    </row>
    <row r="74" spans="1:11" ht="38.25" outlineLevel="1" x14ac:dyDescent="0.25">
      <c r="A74" s="134"/>
      <c r="B74" s="134"/>
      <c r="C74" s="135"/>
      <c r="D74" s="136"/>
      <c r="E74" s="178"/>
      <c r="F74" s="50">
        <v>6</v>
      </c>
      <c r="G74" s="245" t="s">
        <v>3486</v>
      </c>
      <c r="H74" s="236" t="s">
        <v>6</v>
      </c>
      <c r="I74" s="41">
        <v>2021</v>
      </c>
      <c r="J74" s="41">
        <f t="shared" si="4"/>
        <v>2</v>
      </c>
      <c r="K74" s="279"/>
    </row>
    <row r="75" spans="1:11" ht="25.5" outlineLevel="1" x14ac:dyDescent="0.25">
      <c r="A75" s="134"/>
      <c r="B75" s="134"/>
      <c r="C75" s="135"/>
      <c r="D75" s="136"/>
      <c r="E75" s="178"/>
      <c r="F75" s="50">
        <v>7</v>
      </c>
      <c r="G75" s="247" t="s">
        <v>4241</v>
      </c>
      <c r="H75" s="244" t="s">
        <v>39</v>
      </c>
      <c r="I75" s="41">
        <v>2023</v>
      </c>
      <c r="J75" s="41">
        <f t="shared" si="4"/>
        <v>0</v>
      </c>
      <c r="K75" s="279"/>
    </row>
    <row r="76" spans="1:11" ht="38.25" outlineLevel="1" x14ac:dyDescent="0.25">
      <c r="A76" s="134"/>
      <c r="B76" s="134"/>
      <c r="C76" s="135"/>
      <c r="D76" s="136"/>
      <c r="E76" s="178"/>
      <c r="F76" s="50">
        <v>8</v>
      </c>
      <c r="G76" s="245" t="s">
        <v>4242</v>
      </c>
      <c r="H76" s="246" t="s">
        <v>39</v>
      </c>
      <c r="I76" s="41">
        <v>2023</v>
      </c>
      <c r="J76" s="41">
        <f t="shared" si="4"/>
        <v>0</v>
      </c>
      <c r="K76" s="279"/>
    </row>
    <row r="77" spans="1:11" ht="25.5" outlineLevel="1" x14ac:dyDescent="0.25">
      <c r="A77" s="134"/>
      <c r="B77" s="134"/>
      <c r="C77" s="135"/>
      <c r="D77" s="136"/>
      <c r="E77" s="178"/>
      <c r="F77" s="50">
        <v>9</v>
      </c>
      <c r="G77" s="247" t="s">
        <v>4243</v>
      </c>
      <c r="H77" s="244" t="s">
        <v>39</v>
      </c>
      <c r="I77" s="41">
        <v>2023</v>
      </c>
      <c r="J77" s="41">
        <f t="shared" si="4"/>
        <v>0</v>
      </c>
      <c r="K77" s="279"/>
    </row>
    <row r="78" spans="1:11" x14ac:dyDescent="0.25">
      <c r="A78" s="173">
        <v>6</v>
      </c>
      <c r="B78" s="142" t="s">
        <v>4245</v>
      </c>
      <c r="C78" s="142">
        <v>1006</v>
      </c>
      <c r="D78" s="143" t="s">
        <v>53</v>
      </c>
      <c r="E78" s="144">
        <v>2023</v>
      </c>
      <c r="F78" s="140"/>
      <c r="G78" s="160"/>
      <c r="H78" s="168"/>
      <c r="I78" s="139"/>
      <c r="J78" s="139"/>
    </row>
    <row r="79" spans="1:11" ht="38.25" outlineLevel="1" x14ac:dyDescent="0.25">
      <c r="A79" s="186"/>
      <c r="B79" s="181"/>
      <c r="C79" s="181"/>
      <c r="D79" s="181"/>
      <c r="E79" s="182"/>
      <c r="F79" s="51">
        <v>1</v>
      </c>
      <c r="G79" s="253" t="s">
        <v>3840</v>
      </c>
      <c r="H79" s="230" t="s">
        <v>6</v>
      </c>
      <c r="I79" s="49">
        <v>2022</v>
      </c>
      <c r="J79" s="49">
        <f>SUM($E$78-I79)</f>
        <v>1</v>
      </c>
    </row>
    <row r="80" spans="1:11" ht="51" outlineLevel="1" x14ac:dyDescent="0.25">
      <c r="A80" s="187"/>
      <c r="B80" s="146"/>
      <c r="C80" s="147"/>
      <c r="D80" s="148"/>
      <c r="E80" s="150"/>
      <c r="F80" s="51">
        <v>2</v>
      </c>
      <c r="G80" s="251" t="s">
        <v>4246</v>
      </c>
      <c r="H80" s="232" t="s">
        <v>39</v>
      </c>
      <c r="I80" s="49">
        <v>2023</v>
      </c>
      <c r="J80" s="49">
        <f t="shared" ref="J80:J89" si="5">SUM($E$78-I80)</f>
        <v>0</v>
      </c>
    </row>
    <row r="81" spans="1:11" ht="38.25" outlineLevel="1" x14ac:dyDescent="0.25">
      <c r="A81" s="187"/>
      <c r="B81" s="146"/>
      <c r="C81" s="147"/>
      <c r="D81" s="148"/>
      <c r="E81" s="150"/>
      <c r="F81" s="51">
        <v>3</v>
      </c>
      <c r="G81" s="253" t="s">
        <v>4247</v>
      </c>
      <c r="H81" s="230" t="s">
        <v>6</v>
      </c>
      <c r="I81" s="49">
        <v>2021</v>
      </c>
      <c r="J81" s="49">
        <f t="shared" si="5"/>
        <v>2</v>
      </c>
    </row>
    <row r="82" spans="1:11" ht="38.25" outlineLevel="1" x14ac:dyDescent="0.25">
      <c r="A82" s="187"/>
      <c r="B82" s="146"/>
      <c r="C82" s="147"/>
      <c r="D82" s="148"/>
      <c r="E82" s="150"/>
      <c r="F82" s="51">
        <v>4</v>
      </c>
      <c r="G82" s="251" t="s">
        <v>4248</v>
      </c>
      <c r="H82" s="228" t="s">
        <v>6</v>
      </c>
      <c r="I82" s="49">
        <v>2020</v>
      </c>
      <c r="J82" s="49">
        <f t="shared" si="5"/>
        <v>3</v>
      </c>
    </row>
    <row r="83" spans="1:11" ht="25.5" outlineLevel="1" x14ac:dyDescent="0.25">
      <c r="A83" s="187"/>
      <c r="B83" s="146"/>
      <c r="C83" s="147"/>
      <c r="D83" s="148"/>
      <c r="E83" s="150"/>
      <c r="F83" s="51">
        <v>5</v>
      </c>
      <c r="G83" s="253" t="s">
        <v>4249</v>
      </c>
      <c r="H83" s="230" t="s">
        <v>6</v>
      </c>
      <c r="I83" s="49">
        <v>2021</v>
      </c>
      <c r="J83" s="49">
        <f t="shared" si="5"/>
        <v>2</v>
      </c>
    </row>
    <row r="84" spans="1:11" ht="25.5" outlineLevel="1" x14ac:dyDescent="0.25">
      <c r="A84" s="187"/>
      <c r="B84" s="146"/>
      <c r="C84" s="147"/>
      <c r="D84" s="148"/>
      <c r="E84" s="149"/>
      <c r="F84" s="51">
        <v>6</v>
      </c>
      <c r="G84" s="251" t="s">
        <v>4250</v>
      </c>
      <c r="H84" s="232" t="s">
        <v>39</v>
      </c>
      <c r="I84" s="49">
        <v>2023</v>
      </c>
      <c r="J84" s="49">
        <f t="shared" si="5"/>
        <v>0</v>
      </c>
      <c r="K84" s="279"/>
    </row>
    <row r="85" spans="1:11" ht="38.25" outlineLevel="1" x14ac:dyDescent="0.25">
      <c r="A85" s="189"/>
      <c r="B85" s="146"/>
      <c r="C85" s="147"/>
      <c r="D85" s="148"/>
      <c r="E85" s="149"/>
      <c r="F85" s="51">
        <v>7</v>
      </c>
      <c r="G85" s="253" t="s">
        <v>3832</v>
      </c>
      <c r="H85" s="230" t="s">
        <v>6</v>
      </c>
      <c r="I85" s="49">
        <v>2016</v>
      </c>
      <c r="J85" s="49">
        <f t="shared" si="5"/>
        <v>7</v>
      </c>
      <c r="K85" s="279"/>
    </row>
    <row r="86" spans="1:11" ht="38.25" outlineLevel="1" x14ac:dyDescent="0.25">
      <c r="A86" s="189"/>
      <c r="B86" s="185"/>
      <c r="C86" s="185"/>
      <c r="D86" s="185"/>
      <c r="E86" s="185"/>
      <c r="F86" s="51">
        <v>8</v>
      </c>
      <c r="G86" s="251" t="s">
        <v>4251</v>
      </c>
      <c r="H86" s="228" t="s">
        <v>6</v>
      </c>
      <c r="I86" s="49">
        <v>2015</v>
      </c>
      <c r="J86" s="49">
        <f t="shared" si="5"/>
        <v>8</v>
      </c>
      <c r="K86" s="279"/>
    </row>
    <row r="87" spans="1:11" ht="38.25" outlineLevel="1" x14ac:dyDescent="0.25">
      <c r="A87" s="189"/>
      <c r="B87" s="146"/>
      <c r="C87" s="147"/>
      <c r="D87" s="148"/>
      <c r="E87" s="149"/>
      <c r="F87" s="51">
        <v>9</v>
      </c>
      <c r="G87" s="253" t="s">
        <v>3486</v>
      </c>
      <c r="H87" s="231" t="s">
        <v>39</v>
      </c>
      <c r="I87" s="49">
        <v>2023</v>
      </c>
      <c r="J87" s="49">
        <f t="shared" si="5"/>
        <v>0</v>
      </c>
      <c r="K87" s="279"/>
    </row>
    <row r="88" spans="1:11" ht="38.25" outlineLevel="1" x14ac:dyDescent="0.25">
      <c r="A88" s="187"/>
      <c r="B88" s="146"/>
      <c r="C88" s="147"/>
      <c r="D88" s="148"/>
      <c r="E88" s="149"/>
      <c r="F88" s="51">
        <v>10</v>
      </c>
      <c r="G88" s="251" t="s">
        <v>4252</v>
      </c>
      <c r="H88" s="232" t="s">
        <v>39</v>
      </c>
      <c r="I88" s="49">
        <v>2023</v>
      </c>
      <c r="J88" s="49">
        <f t="shared" si="5"/>
        <v>0</v>
      </c>
      <c r="K88" s="279"/>
    </row>
    <row r="89" spans="1:11" ht="38.25" outlineLevel="1" x14ac:dyDescent="0.25">
      <c r="A89" s="187"/>
      <c r="B89" s="146"/>
      <c r="C89" s="147"/>
      <c r="D89" s="148"/>
      <c r="E89" s="150"/>
      <c r="F89" s="51">
        <v>11</v>
      </c>
      <c r="G89" s="253" t="s">
        <v>4253</v>
      </c>
      <c r="H89" s="230" t="s">
        <v>6</v>
      </c>
      <c r="I89" s="49">
        <v>2020</v>
      </c>
      <c r="J89" s="49">
        <f t="shared" si="5"/>
        <v>3</v>
      </c>
      <c r="K89" s="279"/>
    </row>
    <row r="90" spans="1:11" x14ac:dyDescent="0.25">
      <c r="A90" s="173">
        <v>7</v>
      </c>
      <c r="B90" s="142" t="s">
        <v>4254</v>
      </c>
      <c r="C90" s="142">
        <v>1007</v>
      </c>
      <c r="D90" s="143" t="s">
        <v>9</v>
      </c>
      <c r="E90" s="144">
        <v>2023</v>
      </c>
      <c r="F90" s="183"/>
      <c r="G90" s="160"/>
      <c r="H90" s="161"/>
      <c r="I90" s="139"/>
      <c r="J90" s="139"/>
      <c r="K90" s="279"/>
    </row>
    <row r="91" spans="1:11" ht="25.5" outlineLevel="1" x14ac:dyDescent="0.25">
      <c r="A91" s="134"/>
      <c r="B91" s="134"/>
      <c r="C91" s="135"/>
      <c r="D91" s="136"/>
      <c r="E91" s="178"/>
      <c r="F91" s="158">
        <v>1</v>
      </c>
      <c r="G91" s="248" t="s">
        <v>4255</v>
      </c>
      <c r="H91" s="238" t="s">
        <v>39</v>
      </c>
      <c r="I91" s="41">
        <v>2023</v>
      </c>
      <c r="J91" s="41">
        <f>SUM($E$90-I91)</f>
        <v>0</v>
      </c>
      <c r="K91" s="279"/>
    </row>
    <row r="92" spans="1:11" ht="38.25" outlineLevel="1" x14ac:dyDescent="0.25">
      <c r="A92" s="134"/>
      <c r="B92" s="134"/>
      <c r="C92" s="135"/>
      <c r="D92" s="136"/>
      <c r="E92" s="178"/>
      <c r="F92" s="158">
        <v>2</v>
      </c>
      <c r="G92" s="249" t="s">
        <v>4104</v>
      </c>
      <c r="H92" s="234" t="s">
        <v>6</v>
      </c>
      <c r="I92" s="41">
        <v>2015</v>
      </c>
      <c r="J92" s="41">
        <f>SUM($E$90-I92)</f>
        <v>8</v>
      </c>
    </row>
    <row r="93" spans="1:11" ht="25.5" outlineLevel="1" x14ac:dyDescent="0.25">
      <c r="A93" s="134"/>
      <c r="B93" s="134"/>
      <c r="C93" s="135"/>
      <c r="D93" s="136"/>
      <c r="E93" s="178"/>
      <c r="F93" s="158">
        <v>3</v>
      </c>
      <c r="G93" s="248" t="s">
        <v>3914</v>
      </c>
      <c r="H93" s="236" t="s">
        <v>6</v>
      </c>
      <c r="I93" s="41">
        <v>2015</v>
      </c>
      <c r="J93" s="41">
        <f t="shared" ref="J93:J113" si="6">SUM($E$90-I93)</f>
        <v>8</v>
      </c>
    </row>
    <row r="94" spans="1:11" ht="51" outlineLevel="1" x14ac:dyDescent="0.25">
      <c r="A94" s="134"/>
      <c r="B94" s="134"/>
      <c r="C94" s="135"/>
      <c r="D94" s="136"/>
      <c r="E94" s="178"/>
      <c r="F94" s="158">
        <v>4</v>
      </c>
      <c r="G94" s="249" t="s">
        <v>4106</v>
      </c>
      <c r="H94" s="234" t="s">
        <v>6</v>
      </c>
      <c r="I94" s="41">
        <v>2020</v>
      </c>
      <c r="J94" s="41">
        <f t="shared" si="6"/>
        <v>3</v>
      </c>
    </row>
    <row r="95" spans="1:11" ht="25.5" outlineLevel="1" x14ac:dyDescent="0.25">
      <c r="A95" s="134"/>
      <c r="B95" s="134"/>
      <c r="C95" s="135"/>
      <c r="D95" s="136"/>
      <c r="E95" s="178"/>
      <c r="F95" s="158">
        <v>5</v>
      </c>
      <c r="G95" s="248" t="s">
        <v>3918</v>
      </c>
      <c r="H95" s="236" t="s">
        <v>6</v>
      </c>
      <c r="I95" s="41">
        <v>2019</v>
      </c>
      <c r="J95" s="41">
        <f t="shared" si="6"/>
        <v>4</v>
      </c>
    </row>
    <row r="96" spans="1:11" ht="25.5" outlineLevel="1" x14ac:dyDescent="0.25">
      <c r="A96" s="134"/>
      <c r="B96" s="134"/>
      <c r="C96" s="135"/>
      <c r="D96" s="136"/>
      <c r="E96" s="178"/>
      <c r="F96" s="158">
        <v>6</v>
      </c>
      <c r="G96" s="249" t="s">
        <v>4108</v>
      </c>
      <c r="H96" s="234" t="s">
        <v>6</v>
      </c>
      <c r="I96" s="41">
        <v>2022</v>
      </c>
      <c r="J96" s="41">
        <f t="shared" si="6"/>
        <v>1</v>
      </c>
    </row>
    <row r="97" spans="1:11" ht="25.5" outlineLevel="1" x14ac:dyDescent="0.25">
      <c r="A97" s="134"/>
      <c r="B97" s="134"/>
      <c r="C97" s="135"/>
      <c r="D97" s="136"/>
      <c r="E97" s="178"/>
      <c r="F97" s="177">
        <v>7</v>
      </c>
      <c r="G97" s="248" t="s">
        <v>4109</v>
      </c>
      <c r="H97" s="236" t="s">
        <v>6</v>
      </c>
      <c r="I97" s="41">
        <v>2020</v>
      </c>
      <c r="J97" s="41">
        <f t="shared" si="6"/>
        <v>3</v>
      </c>
    </row>
    <row r="98" spans="1:11" ht="51" outlineLevel="1" x14ac:dyDescent="0.25">
      <c r="A98" s="134"/>
      <c r="B98" s="134"/>
      <c r="C98" s="135"/>
      <c r="D98" s="136"/>
      <c r="E98" s="178"/>
      <c r="F98" s="158">
        <v>8</v>
      </c>
      <c r="G98" s="249" t="s">
        <v>3920</v>
      </c>
      <c r="H98" s="234" t="s">
        <v>6</v>
      </c>
      <c r="I98" s="41">
        <v>2017</v>
      </c>
      <c r="J98" s="41">
        <f t="shared" si="6"/>
        <v>6</v>
      </c>
    </row>
    <row r="99" spans="1:11" ht="25.5" outlineLevel="1" x14ac:dyDescent="0.25">
      <c r="A99" s="134"/>
      <c r="B99" s="134"/>
      <c r="C99" s="135"/>
      <c r="D99" s="136"/>
      <c r="E99" s="178"/>
      <c r="F99" s="158">
        <v>9</v>
      </c>
      <c r="G99" s="248" t="s">
        <v>4256</v>
      </c>
      <c r="H99" s="236" t="s">
        <v>6</v>
      </c>
      <c r="I99" s="41">
        <v>2015</v>
      </c>
      <c r="J99" s="41">
        <f t="shared" si="6"/>
        <v>8</v>
      </c>
    </row>
    <row r="100" spans="1:11" ht="25.5" outlineLevel="1" x14ac:dyDescent="0.25">
      <c r="A100" s="134"/>
      <c r="B100" s="134"/>
      <c r="C100" s="135"/>
      <c r="D100" s="136"/>
      <c r="E100" s="178"/>
      <c r="F100" s="158">
        <v>10</v>
      </c>
      <c r="G100" s="249" t="s">
        <v>4257</v>
      </c>
      <c r="H100" s="234" t="s">
        <v>6</v>
      </c>
      <c r="I100" s="41">
        <v>2021</v>
      </c>
      <c r="J100" s="41">
        <f t="shared" si="6"/>
        <v>2</v>
      </c>
    </row>
    <row r="101" spans="1:11" ht="25.5" outlineLevel="1" x14ac:dyDescent="0.25">
      <c r="A101" s="134"/>
      <c r="B101" s="134"/>
      <c r="C101" s="135"/>
      <c r="D101" s="136"/>
      <c r="E101" s="178"/>
      <c r="F101" s="158">
        <v>11</v>
      </c>
      <c r="G101" s="248" t="s">
        <v>4258</v>
      </c>
      <c r="H101" s="238" t="s">
        <v>39</v>
      </c>
      <c r="I101" s="41">
        <v>2023</v>
      </c>
      <c r="J101" s="41">
        <f t="shared" si="6"/>
        <v>0</v>
      </c>
      <c r="K101" s="279"/>
    </row>
    <row r="102" spans="1:11" ht="25.5" outlineLevel="1" x14ac:dyDescent="0.25">
      <c r="A102" s="134"/>
      <c r="B102" s="134"/>
      <c r="C102" s="135"/>
      <c r="D102" s="136"/>
      <c r="E102" s="178"/>
      <c r="F102" s="158">
        <v>12</v>
      </c>
      <c r="G102" s="249" t="s">
        <v>4259</v>
      </c>
      <c r="H102" s="250" t="s">
        <v>39</v>
      </c>
      <c r="I102" s="41">
        <v>2023</v>
      </c>
      <c r="J102" s="41">
        <f t="shared" si="6"/>
        <v>0</v>
      </c>
      <c r="K102" s="279"/>
    </row>
    <row r="103" spans="1:11" ht="25.5" outlineLevel="1" x14ac:dyDescent="0.25">
      <c r="A103" s="134"/>
      <c r="B103" s="134"/>
      <c r="C103" s="135"/>
      <c r="D103" s="136"/>
      <c r="E103" s="178"/>
      <c r="F103" s="158">
        <v>13</v>
      </c>
      <c r="G103" s="248" t="s">
        <v>3950</v>
      </c>
      <c r="H103" s="236" t="s">
        <v>6</v>
      </c>
      <c r="I103" s="41">
        <v>2015</v>
      </c>
      <c r="J103" s="41">
        <f t="shared" si="6"/>
        <v>8</v>
      </c>
    </row>
    <row r="104" spans="1:11" ht="38.25" outlineLevel="1" x14ac:dyDescent="0.25">
      <c r="A104" s="134"/>
      <c r="B104" s="134"/>
      <c r="C104" s="135"/>
      <c r="D104" s="136"/>
      <c r="E104" s="178"/>
      <c r="F104" s="158">
        <v>14</v>
      </c>
      <c r="G104" s="249" t="s">
        <v>4260</v>
      </c>
      <c r="H104" s="234" t="s">
        <v>6</v>
      </c>
      <c r="I104" s="41">
        <v>2015</v>
      </c>
      <c r="J104" s="41">
        <f t="shared" si="6"/>
        <v>8</v>
      </c>
    </row>
    <row r="105" spans="1:11" ht="25.5" outlineLevel="1" x14ac:dyDescent="0.25">
      <c r="A105" s="134"/>
      <c r="B105" s="134"/>
      <c r="C105" s="135"/>
      <c r="D105" s="136"/>
      <c r="E105" s="178"/>
      <c r="F105" s="158">
        <v>15</v>
      </c>
      <c r="G105" s="248" t="s">
        <v>4114</v>
      </c>
      <c r="H105" s="236" t="s">
        <v>6</v>
      </c>
      <c r="I105" s="41">
        <v>2016</v>
      </c>
      <c r="J105" s="41">
        <f t="shared" si="6"/>
        <v>7</v>
      </c>
    </row>
    <row r="106" spans="1:11" ht="25.5" outlineLevel="1" x14ac:dyDescent="0.25">
      <c r="A106" s="134"/>
      <c r="B106" s="134"/>
      <c r="C106" s="135"/>
      <c r="D106" s="136"/>
      <c r="E106" s="178"/>
      <c r="F106" s="158">
        <v>16</v>
      </c>
      <c r="G106" s="249" t="s">
        <v>4115</v>
      </c>
      <c r="H106" s="234" t="s">
        <v>6</v>
      </c>
      <c r="I106" s="41">
        <v>2022</v>
      </c>
      <c r="J106" s="41">
        <f t="shared" si="6"/>
        <v>1</v>
      </c>
    </row>
    <row r="107" spans="1:11" outlineLevel="1" x14ac:dyDescent="0.25">
      <c r="A107" s="134"/>
      <c r="B107" s="134"/>
      <c r="C107" s="135"/>
      <c r="D107" s="136"/>
      <c r="E107" s="178"/>
      <c r="F107" s="158">
        <v>17</v>
      </c>
      <c r="G107" s="248" t="s">
        <v>4116</v>
      </c>
      <c r="H107" s="236" t="s">
        <v>6</v>
      </c>
      <c r="I107" s="41">
        <v>2016</v>
      </c>
      <c r="J107" s="41">
        <f t="shared" si="6"/>
        <v>7</v>
      </c>
    </row>
    <row r="108" spans="1:11" ht="25.5" outlineLevel="1" x14ac:dyDescent="0.25">
      <c r="A108" s="134"/>
      <c r="B108" s="134"/>
      <c r="C108" s="135"/>
      <c r="D108" s="136"/>
      <c r="E108" s="178"/>
      <c r="F108" s="158">
        <v>18</v>
      </c>
      <c r="G108" s="249" t="s">
        <v>4261</v>
      </c>
      <c r="H108" s="250" t="s">
        <v>39</v>
      </c>
      <c r="I108" s="41">
        <v>2023</v>
      </c>
      <c r="J108" s="41">
        <f t="shared" si="6"/>
        <v>0</v>
      </c>
      <c r="K108" s="279"/>
    </row>
    <row r="109" spans="1:11" ht="25.5" outlineLevel="1" x14ac:dyDescent="0.25">
      <c r="A109" s="134"/>
      <c r="B109" s="134"/>
      <c r="C109" s="135"/>
      <c r="D109" s="136"/>
      <c r="E109" s="178"/>
      <c r="F109" s="158">
        <v>19</v>
      </c>
      <c r="G109" s="248" t="s">
        <v>3932</v>
      </c>
      <c r="H109" s="236" t="s">
        <v>6</v>
      </c>
      <c r="I109" s="41">
        <v>2015</v>
      </c>
      <c r="J109" s="41">
        <f t="shared" si="6"/>
        <v>8</v>
      </c>
    </row>
    <row r="110" spans="1:11" ht="38.25" outlineLevel="1" x14ac:dyDescent="0.25">
      <c r="A110" s="134"/>
      <c r="B110" s="134"/>
      <c r="C110" s="135"/>
      <c r="D110" s="136"/>
      <c r="E110" s="178"/>
      <c r="F110" s="158">
        <v>20</v>
      </c>
      <c r="G110" s="249" t="s">
        <v>4262</v>
      </c>
      <c r="H110" s="234" t="s">
        <v>6</v>
      </c>
      <c r="I110" s="41">
        <v>2015</v>
      </c>
      <c r="J110" s="41">
        <f t="shared" si="6"/>
        <v>8</v>
      </c>
    </row>
    <row r="111" spans="1:11" ht="51" outlineLevel="1" x14ac:dyDescent="0.25">
      <c r="A111" s="134"/>
      <c r="B111" s="134"/>
      <c r="C111" s="135"/>
      <c r="D111" s="136"/>
      <c r="E111" s="178"/>
      <c r="F111" s="158">
        <v>21</v>
      </c>
      <c r="G111" s="248" t="s">
        <v>4117</v>
      </c>
      <c r="H111" s="236" t="s">
        <v>6</v>
      </c>
      <c r="I111" s="41">
        <v>2020</v>
      </c>
      <c r="J111" s="41">
        <f t="shared" si="6"/>
        <v>3</v>
      </c>
    </row>
    <row r="112" spans="1:11" ht="25.5" outlineLevel="1" x14ac:dyDescent="0.25">
      <c r="A112" s="134"/>
      <c r="B112" s="134"/>
      <c r="C112" s="135"/>
      <c r="D112" s="136"/>
      <c r="E112" s="178"/>
      <c r="F112" s="158">
        <v>22</v>
      </c>
      <c r="G112" s="249" t="s">
        <v>4263</v>
      </c>
      <c r="H112" s="234" t="s">
        <v>6</v>
      </c>
      <c r="I112" s="41">
        <v>2016</v>
      </c>
      <c r="J112" s="41">
        <f t="shared" si="6"/>
        <v>7</v>
      </c>
    </row>
    <row r="113" spans="1:11" ht="38.25" outlineLevel="1" x14ac:dyDescent="0.25">
      <c r="A113" s="134"/>
      <c r="B113" s="134"/>
      <c r="C113" s="135"/>
      <c r="D113" s="136"/>
      <c r="E113" s="178"/>
      <c r="F113" s="177">
        <v>23</v>
      </c>
      <c r="G113" s="248" t="s">
        <v>4264</v>
      </c>
      <c r="H113" s="236" t="s">
        <v>6</v>
      </c>
      <c r="I113" s="41">
        <v>2015</v>
      </c>
      <c r="J113" s="41">
        <f t="shared" si="6"/>
        <v>8</v>
      </c>
    </row>
    <row r="114" spans="1:11" ht="25.5" x14ac:dyDescent="0.25">
      <c r="A114" s="173">
        <v>8</v>
      </c>
      <c r="B114" s="142" t="s">
        <v>4265</v>
      </c>
      <c r="C114" s="142">
        <v>1008</v>
      </c>
      <c r="D114" s="166" t="s">
        <v>7</v>
      </c>
      <c r="E114" s="144">
        <v>2023</v>
      </c>
      <c r="F114" s="159"/>
      <c r="G114" s="160"/>
      <c r="H114" s="168"/>
      <c r="I114" s="139"/>
      <c r="J114" s="139"/>
    </row>
    <row r="115" spans="1:11" ht="25.5" outlineLevel="1" x14ac:dyDescent="0.25">
      <c r="A115" s="186"/>
      <c r="B115" s="181"/>
      <c r="C115" s="181"/>
      <c r="D115" s="181"/>
      <c r="E115" s="182"/>
      <c r="F115" s="145">
        <v>1</v>
      </c>
      <c r="G115" s="251" t="s">
        <v>4266</v>
      </c>
      <c r="H115" s="252" t="s">
        <v>6</v>
      </c>
      <c r="I115" s="49">
        <v>2019</v>
      </c>
      <c r="J115" s="49">
        <f>SUM($E$114-I115)</f>
        <v>4</v>
      </c>
    </row>
    <row r="116" spans="1:11" ht="38.25" outlineLevel="1" x14ac:dyDescent="0.25">
      <c r="A116" s="187"/>
      <c r="B116" s="146"/>
      <c r="C116" s="147"/>
      <c r="D116" s="148"/>
      <c r="E116" s="150"/>
      <c r="F116" s="48">
        <v>2</v>
      </c>
      <c r="G116" s="253" t="s">
        <v>4267</v>
      </c>
      <c r="H116" s="254" t="s">
        <v>6</v>
      </c>
      <c r="I116" s="49">
        <v>2018</v>
      </c>
      <c r="J116" s="49">
        <f t="shared" ref="J116:J128" si="7">SUM($E$114-I116)</f>
        <v>5</v>
      </c>
    </row>
    <row r="117" spans="1:11" ht="25.5" outlineLevel="1" x14ac:dyDescent="0.25">
      <c r="A117" s="187"/>
      <c r="B117" s="146"/>
      <c r="C117" s="147"/>
      <c r="D117" s="148"/>
      <c r="E117" s="150"/>
      <c r="F117" s="48">
        <v>3</v>
      </c>
      <c r="G117" s="251" t="s">
        <v>4268</v>
      </c>
      <c r="H117" s="255" t="s">
        <v>39</v>
      </c>
      <c r="I117" s="49">
        <v>2023</v>
      </c>
      <c r="J117" s="49">
        <f t="shared" si="7"/>
        <v>0</v>
      </c>
      <c r="K117" s="279"/>
    </row>
    <row r="118" spans="1:11" ht="38.25" outlineLevel="1" x14ac:dyDescent="0.25">
      <c r="A118" s="187"/>
      <c r="B118" s="146"/>
      <c r="C118" s="147"/>
      <c r="D118" s="148"/>
      <c r="E118" s="150"/>
      <c r="F118" s="48">
        <v>4</v>
      </c>
      <c r="G118" s="253" t="s">
        <v>4209</v>
      </c>
      <c r="H118" s="256" t="s">
        <v>39</v>
      </c>
      <c r="I118" s="49">
        <v>2023</v>
      </c>
      <c r="J118" s="49">
        <f t="shared" si="7"/>
        <v>0</v>
      </c>
      <c r="K118" s="279"/>
    </row>
    <row r="119" spans="1:11" ht="25.5" outlineLevel="1" x14ac:dyDescent="0.25">
      <c r="A119" s="187"/>
      <c r="B119" s="146"/>
      <c r="C119" s="147"/>
      <c r="D119" s="148"/>
      <c r="E119" s="150"/>
      <c r="F119" s="48">
        <v>5</v>
      </c>
      <c r="G119" s="251" t="s">
        <v>3853</v>
      </c>
      <c r="H119" s="252" t="s">
        <v>6</v>
      </c>
      <c r="I119" s="49">
        <v>2021</v>
      </c>
      <c r="J119" s="49">
        <f t="shared" si="7"/>
        <v>2</v>
      </c>
      <c r="K119" s="279"/>
    </row>
    <row r="120" spans="1:11" ht="38.25" outlineLevel="1" x14ac:dyDescent="0.25">
      <c r="A120" s="187"/>
      <c r="B120" s="146"/>
      <c r="C120" s="147"/>
      <c r="D120" s="148"/>
      <c r="E120" s="149"/>
      <c r="F120" s="51">
        <v>6</v>
      </c>
      <c r="G120" s="253" t="s">
        <v>4269</v>
      </c>
      <c r="H120" s="256" t="s">
        <v>39</v>
      </c>
      <c r="I120" s="49">
        <v>2023</v>
      </c>
      <c r="J120" s="49">
        <f t="shared" si="7"/>
        <v>0</v>
      </c>
    </row>
    <row r="121" spans="1:11" ht="25.5" outlineLevel="1" x14ac:dyDescent="0.25">
      <c r="A121" s="189"/>
      <c r="B121" s="146"/>
      <c r="C121" s="147"/>
      <c r="D121" s="148"/>
      <c r="E121" s="149"/>
      <c r="F121" s="51">
        <v>7</v>
      </c>
      <c r="G121" s="251" t="s">
        <v>4126</v>
      </c>
      <c r="H121" s="252" t="s">
        <v>6</v>
      </c>
      <c r="I121" s="49">
        <v>2018</v>
      </c>
      <c r="J121" s="49">
        <f t="shared" si="7"/>
        <v>5</v>
      </c>
    </row>
    <row r="122" spans="1:11" ht="51" outlineLevel="1" x14ac:dyDescent="0.25">
      <c r="A122" s="189"/>
      <c r="B122" s="185"/>
      <c r="C122" s="185"/>
      <c r="D122" s="185"/>
      <c r="E122" s="185"/>
      <c r="F122" s="51">
        <v>8</v>
      </c>
      <c r="G122" s="253" t="s">
        <v>4270</v>
      </c>
      <c r="H122" s="254" t="s">
        <v>6</v>
      </c>
      <c r="I122" s="49">
        <v>2020</v>
      </c>
      <c r="J122" s="49">
        <f t="shared" si="7"/>
        <v>3</v>
      </c>
    </row>
    <row r="123" spans="1:11" ht="38.25" outlineLevel="1" x14ac:dyDescent="0.25">
      <c r="A123" s="189"/>
      <c r="B123" s="146"/>
      <c r="C123" s="147"/>
      <c r="D123" s="148"/>
      <c r="E123" s="149"/>
      <c r="F123" s="51">
        <v>9</v>
      </c>
      <c r="G123" s="251" t="s">
        <v>3855</v>
      </c>
      <c r="H123" s="252" t="s">
        <v>6</v>
      </c>
      <c r="I123" s="49">
        <v>2021</v>
      </c>
      <c r="J123" s="49">
        <f t="shared" si="7"/>
        <v>2</v>
      </c>
    </row>
    <row r="124" spans="1:11" ht="38.25" outlineLevel="1" x14ac:dyDescent="0.25">
      <c r="A124" s="187"/>
      <c r="B124" s="146"/>
      <c r="C124" s="147"/>
      <c r="D124" s="148"/>
      <c r="E124" s="149"/>
      <c r="F124" s="51">
        <v>10</v>
      </c>
      <c r="G124" s="253" t="s">
        <v>4130</v>
      </c>
      <c r="H124" s="254" t="s">
        <v>6</v>
      </c>
      <c r="I124" s="49">
        <v>2022</v>
      </c>
      <c r="J124" s="49">
        <f t="shared" si="7"/>
        <v>1</v>
      </c>
    </row>
    <row r="125" spans="1:11" ht="51" outlineLevel="1" x14ac:dyDescent="0.25">
      <c r="A125" s="187"/>
      <c r="B125" s="146"/>
      <c r="C125" s="147"/>
      <c r="D125" s="148"/>
      <c r="E125" s="150"/>
      <c r="F125" s="48">
        <v>11</v>
      </c>
      <c r="G125" s="251" t="s">
        <v>4271</v>
      </c>
      <c r="H125" s="252" t="s">
        <v>6</v>
      </c>
      <c r="I125" s="49">
        <v>2021</v>
      </c>
      <c r="J125" s="49">
        <f t="shared" si="7"/>
        <v>2</v>
      </c>
    </row>
    <row r="126" spans="1:11" ht="38.25" outlineLevel="1" x14ac:dyDescent="0.25">
      <c r="A126" s="189"/>
      <c r="B126" s="146"/>
      <c r="C126" s="147"/>
      <c r="D126" s="148"/>
      <c r="E126" s="150"/>
      <c r="F126" s="145">
        <v>12</v>
      </c>
      <c r="G126" s="253" t="s">
        <v>4132</v>
      </c>
      <c r="H126" s="254" t="s">
        <v>6</v>
      </c>
      <c r="I126" s="49">
        <v>2022</v>
      </c>
      <c r="J126" s="49">
        <f t="shared" si="7"/>
        <v>1</v>
      </c>
    </row>
    <row r="127" spans="1:11" ht="38.25" outlineLevel="1" x14ac:dyDescent="0.25">
      <c r="A127" s="187"/>
      <c r="B127" s="185"/>
      <c r="C127" s="185"/>
      <c r="D127" s="185"/>
      <c r="E127" s="190"/>
      <c r="F127" s="48">
        <v>13</v>
      </c>
      <c r="G127" s="251" t="s">
        <v>4272</v>
      </c>
      <c r="H127" s="252" t="s">
        <v>6</v>
      </c>
      <c r="I127" s="49">
        <v>2021</v>
      </c>
      <c r="J127" s="49">
        <f t="shared" si="7"/>
        <v>2</v>
      </c>
    </row>
    <row r="128" spans="1:11" ht="25.5" outlineLevel="1" x14ac:dyDescent="0.25">
      <c r="A128" s="187"/>
      <c r="B128" s="146"/>
      <c r="C128" s="147"/>
      <c r="D128" s="148"/>
      <c r="E128" s="150"/>
      <c r="F128" s="51">
        <v>14</v>
      </c>
      <c r="G128" s="253" t="s">
        <v>4273</v>
      </c>
      <c r="H128" s="256" t="s">
        <v>39</v>
      </c>
      <c r="I128" s="49">
        <v>2023</v>
      </c>
      <c r="J128" s="49">
        <f t="shared" si="7"/>
        <v>0</v>
      </c>
    </row>
    <row r="129" spans="1:10" ht="25.5" x14ac:dyDescent="0.25">
      <c r="A129" s="173">
        <v>9</v>
      </c>
      <c r="B129" s="142" t="s">
        <v>4274</v>
      </c>
      <c r="C129" s="142">
        <v>1009</v>
      </c>
      <c r="D129" s="166" t="s">
        <v>2760</v>
      </c>
      <c r="E129" s="144">
        <v>2023</v>
      </c>
      <c r="F129" s="170"/>
      <c r="G129" s="160"/>
      <c r="H129" s="171"/>
      <c r="I129" s="139"/>
      <c r="J129" s="139"/>
    </row>
    <row r="130" spans="1:10" ht="38.25" outlineLevel="1" x14ac:dyDescent="0.25">
      <c r="A130" s="134"/>
      <c r="B130" s="134"/>
      <c r="C130" s="135"/>
      <c r="D130" s="136"/>
      <c r="E130" s="178"/>
      <c r="F130" s="52">
        <v>1</v>
      </c>
      <c r="G130" s="248" t="s">
        <v>4275</v>
      </c>
      <c r="H130" s="238" t="s">
        <v>39</v>
      </c>
      <c r="I130" s="41">
        <v>2023</v>
      </c>
      <c r="J130" s="41">
        <f>SUM($E$129-I130)</f>
        <v>0</v>
      </c>
    </row>
    <row r="131" spans="1:10" ht="25.5" outlineLevel="1" x14ac:dyDescent="0.25">
      <c r="A131" s="134"/>
      <c r="B131" s="134"/>
      <c r="C131" s="135"/>
      <c r="D131" s="136"/>
      <c r="E131" s="178"/>
      <c r="F131" s="47">
        <v>2</v>
      </c>
      <c r="G131" s="249" t="s">
        <v>4276</v>
      </c>
      <c r="H131" s="234" t="s">
        <v>6</v>
      </c>
      <c r="I131" s="41">
        <v>2020</v>
      </c>
      <c r="J131" s="41">
        <f t="shared" ref="J131:J144" si="8">SUM($E$129-I131)</f>
        <v>3</v>
      </c>
    </row>
    <row r="132" spans="1:10" ht="25.5" outlineLevel="1" x14ac:dyDescent="0.25">
      <c r="A132" s="134"/>
      <c r="B132" s="134"/>
      <c r="C132" s="135"/>
      <c r="D132" s="136"/>
      <c r="E132" s="178"/>
      <c r="F132" s="47">
        <v>3</v>
      </c>
      <c r="G132" s="248" t="s">
        <v>4277</v>
      </c>
      <c r="H132" s="236" t="s">
        <v>6</v>
      </c>
      <c r="I132" s="41">
        <v>2021</v>
      </c>
      <c r="J132" s="41">
        <f t="shared" si="8"/>
        <v>2</v>
      </c>
    </row>
    <row r="133" spans="1:10" ht="38.25" outlineLevel="1" x14ac:dyDescent="0.25">
      <c r="A133" s="134"/>
      <c r="B133" s="134"/>
      <c r="C133" s="135"/>
      <c r="D133" s="136"/>
      <c r="E133" s="178"/>
      <c r="F133" s="47">
        <v>4</v>
      </c>
      <c r="G133" s="249" t="s">
        <v>4278</v>
      </c>
      <c r="H133" s="234" t="s">
        <v>6</v>
      </c>
      <c r="I133" s="41">
        <v>2022</v>
      </c>
      <c r="J133" s="41">
        <f t="shared" si="8"/>
        <v>1</v>
      </c>
    </row>
    <row r="134" spans="1:10" ht="38.25" outlineLevel="1" x14ac:dyDescent="0.25">
      <c r="A134" s="134"/>
      <c r="B134" s="134"/>
      <c r="C134" s="135"/>
      <c r="D134" s="136"/>
      <c r="E134" s="178"/>
      <c r="F134" s="47">
        <v>5</v>
      </c>
      <c r="G134" s="248" t="s">
        <v>4139</v>
      </c>
      <c r="H134" s="236" t="s">
        <v>6</v>
      </c>
      <c r="I134" s="41">
        <v>2022</v>
      </c>
      <c r="J134" s="41">
        <f t="shared" si="8"/>
        <v>1</v>
      </c>
    </row>
    <row r="135" spans="1:10" ht="38.25" outlineLevel="1" x14ac:dyDescent="0.25">
      <c r="A135" s="134"/>
      <c r="B135" s="134"/>
      <c r="C135" s="135"/>
      <c r="D135" s="136"/>
      <c r="E135" s="178"/>
      <c r="F135" s="47">
        <v>6</v>
      </c>
      <c r="G135" s="249" t="s">
        <v>3486</v>
      </c>
      <c r="H135" s="234" t="s">
        <v>6</v>
      </c>
      <c r="I135" s="41">
        <v>2020</v>
      </c>
      <c r="J135" s="41">
        <f t="shared" si="8"/>
        <v>3</v>
      </c>
    </row>
    <row r="136" spans="1:10" ht="25.5" outlineLevel="1" x14ac:dyDescent="0.25">
      <c r="A136" s="134"/>
      <c r="B136" s="134"/>
      <c r="C136" s="135"/>
      <c r="D136" s="136"/>
      <c r="E136" s="178"/>
      <c r="F136" s="47">
        <v>7</v>
      </c>
      <c r="G136" s="248" t="s">
        <v>4279</v>
      </c>
      <c r="H136" s="238" t="s">
        <v>39</v>
      </c>
      <c r="I136" s="41">
        <v>2023</v>
      </c>
      <c r="J136" s="41">
        <f t="shared" si="8"/>
        <v>0</v>
      </c>
    </row>
    <row r="137" spans="1:10" ht="38.25" outlineLevel="1" x14ac:dyDescent="0.25">
      <c r="A137" s="134"/>
      <c r="B137" s="134"/>
      <c r="C137" s="135"/>
      <c r="D137" s="136"/>
      <c r="E137" s="178"/>
      <c r="F137" s="47">
        <v>8</v>
      </c>
      <c r="G137" s="249" t="s">
        <v>4280</v>
      </c>
      <c r="H137" s="250" t="s">
        <v>39</v>
      </c>
      <c r="I137" s="41">
        <v>2023</v>
      </c>
      <c r="J137" s="41">
        <f t="shared" si="8"/>
        <v>0</v>
      </c>
    </row>
    <row r="138" spans="1:10" ht="25.5" outlineLevel="1" x14ac:dyDescent="0.25">
      <c r="A138" s="134"/>
      <c r="B138" s="134"/>
      <c r="C138" s="135"/>
      <c r="D138" s="136"/>
      <c r="E138" s="178"/>
      <c r="F138" s="47">
        <v>9</v>
      </c>
      <c r="G138" s="248" t="s">
        <v>4281</v>
      </c>
      <c r="H138" s="238" t="s">
        <v>39</v>
      </c>
      <c r="I138" s="41">
        <v>2023</v>
      </c>
      <c r="J138" s="41">
        <f t="shared" si="8"/>
        <v>0</v>
      </c>
    </row>
    <row r="139" spans="1:10" ht="25.5" outlineLevel="1" x14ac:dyDescent="0.25">
      <c r="A139" s="134"/>
      <c r="B139" s="134"/>
      <c r="C139" s="135"/>
      <c r="D139" s="136"/>
      <c r="E139" s="178"/>
      <c r="F139" s="47">
        <v>10</v>
      </c>
      <c r="G139" s="249" t="s">
        <v>4282</v>
      </c>
      <c r="H139" s="234" t="s">
        <v>6</v>
      </c>
      <c r="I139" s="41">
        <v>2016</v>
      </c>
      <c r="J139" s="41">
        <f t="shared" si="8"/>
        <v>7</v>
      </c>
    </row>
    <row r="140" spans="1:10" ht="25.5" outlineLevel="1" x14ac:dyDescent="0.25">
      <c r="A140" s="134"/>
      <c r="B140" s="134"/>
      <c r="C140" s="135"/>
      <c r="D140" s="136"/>
      <c r="E140" s="178"/>
      <c r="F140" s="47">
        <v>11</v>
      </c>
      <c r="G140" s="248" t="s">
        <v>4143</v>
      </c>
      <c r="H140" s="236" t="s">
        <v>6</v>
      </c>
      <c r="I140" s="41">
        <v>2016</v>
      </c>
      <c r="J140" s="41">
        <f t="shared" si="8"/>
        <v>7</v>
      </c>
    </row>
    <row r="141" spans="1:10" ht="25.5" outlineLevel="1" x14ac:dyDescent="0.25">
      <c r="A141" s="134"/>
      <c r="B141" s="134"/>
      <c r="C141" s="135"/>
      <c r="D141" s="136"/>
      <c r="E141" s="178"/>
      <c r="F141" s="47">
        <v>12</v>
      </c>
      <c r="G141" s="249" t="s">
        <v>4283</v>
      </c>
      <c r="H141" s="234" t="s">
        <v>6</v>
      </c>
      <c r="I141" s="41">
        <v>2022</v>
      </c>
      <c r="J141" s="41">
        <f t="shared" si="8"/>
        <v>1</v>
      </c>
    </row>
    <row r="142" spans="1:10" outlineLevel="1" x14ac:dyDescent="0.25">
      <c r="A142" s="134"/>
      <c r="B142" s="134"/>
      <c r="C142" s="135"/>
      <c r="D142" s="136"/>
      <c r="E142" s="178"/>
      <c r="F142" s="47">
        <v>13</v>
      </c>
      <c r="G142" s="248" t="s">
        <v>4284</v>
      </c>
      <c r="H142" s="236" t="s">
        <v>6</v>
      </c>
      <c r="I142" s="41">
        <v>2022</v>
      </c>
      <c r="J142" s="41">
        <f t="shared" si="8"/>
        <v>1</v>
      </c>
    </row>
    <row r="143" spans="1:10" ht="38.25" outlineLevel="1" x14ac:dyDescent="0.25">
      <c r="A143" s="134"/>
      <c r="B143" s="134"/>
      <c r="C143" s="135"/>
      <c r="D143" s="136"/>
      <c r="E143" s="178"/>
      <c r="F143" s="47">
        <v>14</v>
      </c>
      <c r="G143" s="249" t="s">
        <v>4285</v>
      </c>
      <c r="H143" s="250" t="s">
        <v>39</v>
      </c>
      <c r="I143" s="41">
        <v>2023</v>
      </c>
      <c r="J143" s="41">
        <f t="shared" si="8"/>
        <v>0</v>
      </c>
    </row>
    <row r="144" spans="1:10" ht="25.5" outlineLevel="1" x14ac:dyDescent="0.25">
      <c r="A144" s="134"/>
      <c r="B144" s="134"/>
      <c r="C144" s="135"/>
      <c r="D144" s="136"/>
      <c r="E144" s="178"/>
      <c r="F144" s="47">
        <v>15</v>
      </c>
      <c r="G144" s="248" t="s">
        <v>4286</v>
      </c>
      <c r="H144" s="238" t="s">
        <v>39</v>
      </c>
      <c r="I144" s="41">
        <v>2023</v>
      </c>
      <c r="J144" s="41">
        <f t="shared" si="8"/>
        <v>0</v>
      </c>
    </row>
    <row r="145" spans="1:10" x14ac:dyDescent="0.25">
      <c r="A145" s="173">
        <v>10</v>
      </c>
      <c r="B145" s="165" t="s">
        <v>4287</v>
      </c>
      <c r="C145" s="165">
        <v>1010</v>
      </c>
      <c r="D145" s="143" t="s">
        <v>472</v>
      </c>
      <c r="E145" s="144">
        <v>2023</v>
      </c>
      <c r="F145" s="169"/>
      <c r="G145" s="160"/>
      <c r="H145" s="168"/>
      <c r="I145" s="139"/>
      <c r="J145" s="139"/>
    </row>
    <row r="146" spans="1:10" ht="25.5" outlineLevel="1" x14ac:dyDescent="0.25">
      <c r="A146" s="187"/>
      <c r="B146" s="146"/>
      <c r="C146" s="147"/>
      <c r="D146" s="148"/>
      <c r="E146" s="149"/>
      <c r="F146" s="51">
        <v>1</v>
      </c>
      <c r="G146" s="253" t="s">
        <v>4288</v>
      </c>
      <c r="H146" s="231" t="s">
        <v>39</v>
      </c>
      <c r="I146" s="49">
        <v>2023</v>
      </c>
      <c r="J146" s="49">
        <f>SUM($E$145-I146)</f>
        <v>0</v>
      </c>
    </row>
    <row r="147" spans="1:10" ht="25.5" outlineLevel="1" x14ac:dyDescent="0.25">
      <c r="A147" s="187"/>
      <c r="B147" s="146"/>
      <c r="C147" s="147"/>
      <c r="D147" s="148"/>
      <c r="E147" s="149"/>
      <c r="F147" s="51">
        <v>2</v>
      </c>
      <c r="G147" s="251" t="s">
        <v>4289</v>
      </c>
      <c r="H147" s="228" t="s">
        <v>6</v>
      </c>
      <c r="I147" s="49">
        <v>2020</v>
      </c>
      <c r="J147" s="49">
        <f t="shared" ref="J147:J172" si="9">SUM($E$145-I147)</f>
        <v>3</v>
      </c>
    </row>
    <row r="148" spans="1:10" outlineLevel="1" x14ac:dyDescent="0.25">
      <c r="A148" s="189"/>
      <c r="B148" s="146"/>
      <c r="C148" s="147"/>
      <c r="D148" s="148"/>
      <c r="E148" s="149"/>
      <c r="F148" s="51">
        <v>3</v>
      </c>
      <c r="G148" s="253" t="s">
        <v>3744</v>
      </c>
      <c r="H148" s="230" t="s">
        <v>6</v>
      </c>
      <c r="I148" s="49">
        <v>2019</v>
      </c>
      <c r="J148" s="49">
        <f t="shared" si="9"/>
        <v>4</v>
      </c>
    </row>
    <row r="149" spans="1:10" ht="25.5" outlineLevel="1" x14ac:dyDescent="0.25">
      <c r="A149" s="187"/>
      <c r="B149" s="185"/>
      <c r="C149" s="185"/>
      <c r="D149" s="185"/>
      <c r="E149" s="185"/>
      <c r="F149" s="51">
        <v>4</v>
      </c>
      <c r="G149" s="251" t="s">
        <v>4290</v>
      </c>
      <c r="H149" s="232" t="s">
        <v>39</v>
      </c>
      <c r="I149" s="49">
        <v>2023</v>
      </c>
      <c r="J149" s="49">
        <f t="shared" si="9"/>
        <v>0</v>
      </c>
    </row>
    <row r="150" spans="1:10" ht="51" outlineLevel="1" x14ac:dyDescent="0.25">
      <c r="A150" s="187"/>
      <c r="B150" s="146"/>
      <c r="C150" s="147"/>
      <c r="D150" s="148"/>
      <c r="E150" s="149"/>
      <c r="F150" s="51">
        <v>5</v>
      </c>
      <c r="G150" s="253" t="s">
        <v>4291</v>
      </c>
      <c r="H150" s="230" t="s">
        <v>6</v>
      </c>
      <c r="I150" s="49">
        <v>2020</v>
      </c>
      <c r="J150" s="49">
        <f t="shared" si="9"/>
        <v>3</v>
      </c>
    </row>
    <row r="151" spans="1:10" ht="38.25" outlineLevel="1" x14ac:dyDescent="0.25">
      <c r="A151" s="187"/>
      <c r="B151" s="146"/>
      <c r="C151" s="147"/>
      <c r="D151" s="148"/>
      <c r="E151" s="149"/>
      <c r="F151" s="51">
        <v>6</v>
      </c>
      <c r="G151" s="251" t="s">
        <v>4000</v>
      </c>
      <c r="H151" s="228" t="s">
        <v>6</v>
      </c>
      <c r="I151" s="49">
        <v>2020</v>
      </c>
      <c r="J151" s="49">
        <f t="shared" si="9"/>
        <v>3</v>
      </c>
    </row>
    <row r="152" spans="1:10" ht="38.25" outlineLevel="1" x14ac:dyDescent="0.25">
      <c r="A152" s="187"/>
      <c r="B152" s="146"/>
      <c r="C152" s="147"/>
      <c r="D152" s="148"/>
      <c r="E152" s="149"/>
      <c r="F152" s="51">
        <v>7</v>
      </c>
      <c r="G152" s="253" t="s">
        <v>4001</v>
      </c>
      <c r="H152" s="230" t="s">
        <v>6</v>
      </c>
      <c r="I152" s="49">
        <v>2020</v>
      </c>
      <c r="J152" s="49">
        <f t="shared" si="9"/>
        <v>3</v>
      </c>
    </row>
    <row r="153" spans="1:10" ht="38.25" outlineLevel="1" x14ac:dyDescent="0.25">
      <c r="A153" s="189"/>
      <c r="B153" s="146"/>
      <c r="C153" s="147"/>
      <c r="D153" s="148"/>
      <c r="E153" s="149"/>
      <c r="F153" s="51">
        <v>8</v>
      </c>
      <c r="G153" s="251" t="s">
        <v>4292</v>
      </c>
      <c r="H153" s="228" t="s">
        <v>6</v>
      </c>
      <c r="I153" s="49">
        <v>2021</v>
      </c>
      <c r="J153" s="49">
        <f t="shared" si="9"/>
        <v>2</v>
      </c>
    </row>
    <row r="154" spans="1:10" ht="25.5" outlineLevel="1" x14ac:dyDescent="0.25">
      <c r="A154" s="187"/>
      <c r="B154" s="185"/>
      <c r="C154" s="185"/>
      <c r="D154" s="185"/>
      <c r="E154" s="185"/>
      <c r="F154" s="51">
        <v>9</v>
      </c>
      <c r="G154" s="253" t="s">
        <v>4003</v>
      </c>
      <c r="H154" s="230" t="s">
        <v>6</v>
      </c>
      <c r="I154" s="49">
        <v>2020</v>
      </c>
      <c r="J154" s="49">
        <f t="shared" si="9"/>
        <v>3</v>
      </c>
    </row>
    <row r="155" spans="1:10" ht="38.25" outlineLevel="1" x14ac:dyDescent="0.25">
      <c r="A155" s="187"/>
      <c r="B155" s="146"/>
      <c r="C155" s="147"/>
      <c r="D155" s="148"/>
      <c r="E155" s="149"/>
      <c r="F155" s="51">
        <v>10</v>
      </c>
      <c r="G155" s="251" t="s">
        <v>4293</v>
      </c>
      <c r="H155" s="228" t="s">
        <v>6</v>
      </c>
      <c r="I155" s="49">
        <v>2020</v>
      </c>
      <c r="J155" s="49">
        <f t="shared" si="9"/>
        <v>3</v>
      </c>
    </row>
    <row r="156" spans="1:10" ht="25.5" outlineLevel="1" x14ac:dyDescent="0.25">
      <c r="A156" s="187"/>
      <c r="B156" s="146"/>
      <c r="C156" s="147"/>
      <c r="D156" s="148"/>
      <c r="E156" s="149"/>
      <c r="F156" s="51">
        <v>11</v>
      </c>
      <c r="G156" s="253" t="s">
        <v>4294</v>
      </c>
      <c r="H156" s="230" t="s">
        <v>6</v>
      </c>
      <c r="I156" s="49">
        <v>2020</v>
      </c>
      <c r="J156" s="49">
        <f t="shared" si="9"/>
        <v>3</v>
      </c>
    </row>
    <row r="157" spans="1:10" ht="38.25" outlineLevel="1" x14ac:dyDescent="0.25">
      <c r="A157" s="187"/>
      <c r="B157" s="146"/>
      <c r="C157" s="147"/>
      <c r="D157" s="148"/>
      <c r="E157" s="149"/>
      <c r="F157" s="51">
        <v>12</v>
      </c>
      <c r="G157" s="251" t="s">
        <v>4295</v>
      </c>
      <c r="H157" s="228" t="s">
        <v>6</v>
      </c>
      <c r="I157" s="49">
        <v>2021</v>
      </c>
      <c r="J157" s="49">
        <f t="shared" si="9"/>
        <v>2</v>
      </c>
    </row>
    <row r="158" spans="1:10" ht="38.25" outlineLevel="1" x14ac:dyDescent="0.25">
      <c r="A158" s="189"/>
      <c r="B158" s="146"/>
      <c r="C158" s="147"/>
      <c r="D158" s="148"/>
      <c r="E158" s="149"/>
      <c r="F158" s="51">
        <v>13</v>
      </c>
      <c r="G158" s="253" t="s">
        <v>4007</v>
      </c>
      <c r="H158" s="230" t="s">
        <v>6</v>
      </c>
      <c r="I158" s="49">
        <v>2020</v>
      </c>
      <c r="J158" s="49">
        <f t="shared" si="9"/>
        <v>3</v>
      </c>
    </row>
    <row r="159" spans="1:10" ht="25.5" outlineLevel="1" x14ac:dyDescent="0.25">
      <c r="A159" s="189"/>
      <c r="B159" s="146"/>
      <c r="C159" s="147"/>
      <c r="D159" s="148"/>
      <c r="E159" s="149"/>
      <c r="F159" s="51">
        <v>14</v>
      </c>
      <c r="G159" s="251" t="s">
        <v>4008</v>
      </c>
      <c r="H159" s="228" t="s">
        <v>6</v>
      </c>
      <c r="I159" s="49">
        <v>2022</v>
      </c>
      <c r="J159" s="49">
        <f t="shared" si="9"/>
        <v>1</v>
      </c>
    </row>
    <row r="160" spans="1:10" ht="38.25" outlineLevel="1" x14ac:dyDescent="0.25">
      <c r="A160" s="189"/>
      <c r="B160" s="146"/>
      <c r="C160" s="147"/>
      <c r="D160" s="148"/>
      <c r="E160" s="149"/>
      <c r="F160" s="51">
        <v>15</v>
      </c>
      <c r="G160" s="253" t="s">
        <v>4296</v>
      </c>
      <c r="H160" s="231" t="s">
        <v>39</v>
      </c>
      <c r="I160" s="49">
        <v>2023</v>
      </c>
      <c r="J160" s="49">
        <f t="shared" si="9"/>
        <v>0</v>
      </c>
    </row>
    <row r="161" spans="1:10" ht="38.25" outlineLevel="1" x14ac:dyDescent="0.25">
      <c r="A161" s="189"/>
      <c r="B161" s="146"/>
      <c r="C161" s="147"/>
      <c r="D161" s="148"/>
      <c r="E161" s="149"/>
      <c r="F161" s="51">
        <v>16</v>
      </c>
      <c r="G161" s="251" t="s">
        <v>4297</v>
      </c>
      <c r="H161" s="232" t="s">
        <v>39</v>
      </c>
      <c r="I161" s="49">
        <v>2023</v>
      </c>
      <c r="J161" s="49">
        <f t="shared" si="9"/>
        <v>0</v>
      </c>
    </row>
    <row r="162" spans="1:10" ht="25.5" outlineLevel="1" x14ac:dyDescent="0.25">
      <c r="A162" s="189"/>
      <c r="B162" s="146"/>
      <c r="C162" s="147"/>
      <c r="D162" s="148"/>
      <c r="E162" s="149"/>
      <c r="F162" s="51">
        <v>17</v>
      </c>
      <c r="G162" s="253" t="s">
        <v>4298</v>
      </c>
      <c r="H162" s="231" t="s">
        <v>39</v>
      </c>
      <c r="I162" s="49">
        <v>2023</v>
      </c>
      <c r="J162" s="49">
        <f t="shared" si="9"/>
        <v>0</v>
      </c>
    </row>
    <row r="163" spans="1:10" ht="38.25" outlineLevel="1" x14ac:dyDescent="0.25">
      <c r="A163" s="189"/>
      <c r="B163" s="146"/>
      <c r="C163" s="147"/>
      <c r="D163" s="148"/>
      <c r="E163" s="149"/>
      <c r="F163" s="51">
        <v>18</v>
      </c>
      <c r="G163" s="251" t="s">
        <v>4299</v>
      </c>
      <c r="H163" s="232" t="s">
        <v>39</v>
      </c>
      <c r="I163" s="49">
        <v>2023</v>
      </c>
      <c r="J163" s="49">
        <f t="shared" si="9"/>
        <v>0</v>
      </c>
    </row>
    <row r="164" spans="1:10" ht="51" outlineLevel="1" x14ac:dyDescent="0.25">
      <c r="A164" s="189"/>
      <c r="B164" s="146"/>
      <c r="C164" s="147"/>
      <c r="D164" s="148"/>
      <c r="E164" s="149"/>
      <c r="F164" s="51">
        <v>19</v>
      </c>
      <c r="G164" s="253" t="s">
        <v>3881</v>
      </c>
      <c r="H164" s="230" t="s">
        <v>6</v>
      </c>
      <c r="I164" s="49">
        <v>2015</v>
      </c>
      <c r="J164" s="49">
        <f t="shared" si="9"/>
        <v>8</v>
      </c>
    </row>
    <row r="165" spans="1:10" ht="38.25" outlineLevel="1" x14ac:dyDescent="0.25">
      <c r="A165" s="189"/>
      <c r="B165" s="146"/>
      <c r="C165" s="147"/>
      <c r="D165" s="148"/>
      <c r="E165" s="149"/>
      <c r="F165" s="51">
        <v>20</v>
      </c>
      <c r="G165" s="251" t="s">
        <v>4300</v>
      </c>
      <c r="H165" s="232" t="s">
        <v>39</v>
      </c>
      <c r="I165" s="49">
        <v>2023</v>
      </c>
      <c r="J165" s="49">
        <f t="shared" si="9"/>
        <v>0</v>
      </c>
    </row>
    <row r="166" spans="1:10" ht="38.25" outlineLevel="1" x14ac:dyDescent="0.25">
      <c r="A166" s="187"/>
      <c r="B166" s="185"/>
      <c r="C166" s="185"/>
      <c r="D166" s="185"/>
      <c r="E166" s="185"/>
      <c r="F166" s="51">
        <v>21</v>
      </c>
      <c r="G166" s="253" t="s">
        <v>4301</v>
      </c>
      <c r="H166" s="231" t="s">
        <v>39</v>
      </c>
      <c r="I166" s="49">
        <v>2023</v>
      </c>
      <c r="J166" s="49">
        <f t="shared" si="9"/>
        <v>0</v>
      </c>
    </row>
    <row r="167" spans="1:10" ht="25.5" outlineLevel="1" x14ac:dyDescent="0.25">
      <c r="A167" s="187"/>
      <c r="B167" s="146"/>
      <c r="C167" s="147"/>
      <c r="D167" s="148"/>
      <c r="E167" s="149"/>
      <c r="F167" s="51">
        <v>22</v>
      </c>
      <c r="G167" s="251" t="s">
        <v>4302</v>
      </c>
      <c r="H167" s="232" t="s">
        <v>39</v>
      </c>
      <c r="I167" s="49">
        <v>2023</v>
      </c>
      <c r="J167" s="49">
        <f t="shared" si="9"/>
        <v>0</v>
      </c>
    </row>
    <row r="168" spans="1:10" ht="25.5" outlineLevel="1" x14ac:dyDescent="0.25">
      <c r="A168" s="187"/>
      <c r="B168" s="146"/>
      <c r="C168" s="147"/>
      <c r="D168" s="148"/>
      <c r="E168" s="149"/>
      <c r="F168" s="51">
        <v>23</v>
      </c>
      <c r="G168" s="253" t="s">
        <v>4303</v>
      </c>
      <c r="H168" s="230" t="s">
        <v>6</v>
      </c>
      <c r="I168" s="49">
        <v>2022</v>
      </c>
      <c r="J168" s="49">
        <f t="shared" si="9"/>
        <v>1</v>
      </c>
    </row>
    <row r="169" spans="1:10" ht="25.5" outlineLevel="1" x14ac:dyDescent="0.25">
      <c r="A169" s="187"/>
      <c r="B169" s="146"/>
      <c r="C169" s="147"/>
      <c r="D169" s="148"/>
      <c r="E169" s="149"/>
      <c r="F169" s="51">
        <v>24</v>
      </c>
      <c r="G169" s="251" t="s">
        <v>4304</v>
      </c>
      <c r="H169" s="232" t="s">
        <v>39</v>
      </c>
      <c r="I169" s="49">
        <v>2023</v>
      </c>
      <c r="J169" s="49">
        <f t="shared" si="9"/>
        <v>0</v>
      </c>
    </row>
    <row r="170" spans="1:10" ht="38.25" outlineLevel="1" x14ac:dyDescent="0.25">
      <c r="A170" s="189"/>
      <c r="B170" s="146"/>
      <c r="C170" s="147"/>
      <c r="D170" s="148"/>
      <c r="E170" s="150"/>
      <c r="F170" s="51">
        <v>25</v>
      </c>
      <c r="G170" s="253" t="s">
        <v>4305</v>
      </c>
      <c r="H170" s="231" t="s">
        <v>39</v>
      </c>
      <c r="I170" s="49">
        <v>2023</v>
      </c>
      <c r="J170" s="49">
        <f t="shared" si="9"/>
        <v>0</v>
      </c>
    </row>
    <row r="171" spans="1:10" ht="38.25" outlineLevel="1" x14ac:dyDescent="0.25">
      <c r="A171" s="187"/>
      <c r="B171" s="185"/>
      <c r="C171" s="185"/>
      <c r="D171" s="185"/>
      <c r="E171" s="190"/>
      <c r="F171" s="51">
        <v>26</v>
      </c>
      <c r="G171" s="251" t="s">
        <v>4306</v>
      </c>
      <c r="H171" s="232" t="s">
        <v>39</v>
      </c>
      <c r="I171" s="49">
        <v>2023</v>
      </c>
      <c r="J171" s="49">
        <f t="shared" si="9"/>
        <v>0</v>
      </c>
    </row>
    <row r="172" spans="1:10" ht="38.25" outlineLevel="1" x14ac:dyDescent="0.25">
      <c r="A172" s="187"/>
      <c r="B172" s="146"/>
      <c r="C172" s="147"/>
      <c r="D172" s="148"/>
      <c r="E172" s="150"/>
      <c r="F172" s="51">
        <v>27</v>
      </c>
      <c r="G172" s="253" t="s">
        <v>4307</v>
      </c>
      <c r="H172" s="231" t="s">
        <v>39</v>
      </c>
      <c r="I172" s="49">
        <v>2023</v>
      </c>
      <c r="J172" s="49">
        <f t="shared" si="9"/>
        <v>0</v>
      </c>
    </row>
    <row r="173" spans="1:10" x14ac:dyDescent="0.25">
      <c r="A173" s="173">
        <v>11</v>
      </c>
      <c r="B173" s="142" t="s">
        <v>4308</v>
      </c>
      <c r="C173" s="142">
        <v>1011</v>
      </c>
      <c r="D173" s="143" t="s">
        <v>77</v>
      </c>
      <c r="E173" s="144">
        <v>2023</v>
      </c>
      <c r="F173" s="172"/>
      <c r="G173" s="163"/>
      <c r="H173" s="173"/>
      <c r="I173" s="144"/>
      <c r="J173" s="144"/>
    </row>
    <row r="174" spans="1:10" ht="25.5" outlineLevel="1" x14ac:dyDescent="0.25">
      <c r="A174" s="134"/>
      <c r="B174" s="134"/>
      <c r="C174" s="135"/>
      <c r="D174" s="136"/>
      <c r="E174" s="178"/>
      <c r="F174" s="158">
        <v>1</v>
      </c>
      <c r="G174" s="257" t="s">
        <v>4309</v>
      </c>
      <c r="H174" s="250" t="s">
        <v>39</v>
      </c>
      <c r="I174" s="41">
        <v>2023</v>
      </c>
      <c r="J174" s="41">
        <f>SUM($E$173-I174)</f>
        <v>0</v>
      </c>
    </row>
    <row r="175" spans="1:10" ht="38.25" outlineLevel="1" x14ac:dyDescent="0.25">
      <c r="A175" s="134"/>
      <c r="B175" s="134"/>
      <c r="C175" s="135"/>
      <c r="D175" s="136"/>
      <c r="E175" s="178"/>
      <c r="F175" s="158">
        <v>2</v>
      </c>
      <c r="G175" s="258" t="s">
        <v>4310</v>
      </c>
      <c r="H175" s="238" t="s">
        <v>39</v>
      </c>
      <c r="I175" s="41">
        <v>2023</v>
      </c>
      <c r="J175" s="41">
        <f t="shared" ref="J175:J180" si="10">SUM($E$173-I175)</f>
        <v>0</v>
      </c>
    </row>
    <row r="176" spans="1:10" ht="25.5" outlineLevel="1" x14ac:dyDescent="0.25">
      <c r="A176" s="134"/>
      <c r="B176" s="134"/>
      <c r="C176" s="135"/>
      <c r="D176" s="136"/>
      <c r="E176" s="178"/>
      <c r="F176" s="158">
        <v>3</v>
      </c>
      <c r="G176" s="257" t="s">
        <v>4061</v>
      </c>
      <c r="H176" s="234" t="s">
        <v>6</v>
      </c>
      <c r="I176" s="41">
        <v>2022</v>
      </c>
      <c r="J176" s="41">
        <f t="shared" si="10"/>
        <v>1</v>
      </c>
    </row>
    <row r="177" spans="1:10" ht="38.25" outlineLevel="1" x14ac:dyDescent="0.25">
      <c r="A177" s="134"/>
      <c r="B177" s="134"/>
      <c r="C177" s="135"/>
      <c r="D177" s="136"/>
      <c r="E177" s="178"/>
      <c r="F177" s="158">
        <v>4</v>
      </c>
      <c r="G177" s="258" t="s">
        <v>4311</v>
      </c>
      <c r="H177" s="238" t="s">
        <v>39</v>
      </c>
      <c r="I177" s="41">
        <v>2023</v>
      </c>
      <c r="J177" s="41">
        <f t="shared" si="10"/>
        <v>0</v>
      </c>
    </row>
    <row r="178" spans="1:10" ht="38.25" outlineLevel="1" x14ac:dyDescent="0.25">
      <c r="A178" s="134"/>
      <c r="B178" s="134"/>
      <c r="C178" s="135"/>
      <c r="D178" s="136"/>
      <c r="E178" s="178"/>
      <c r="F178" s="158">
        <v>5</v>
      </c>
      <c r="G178" s="249" t="s">
        <v>4312</v>
      </c>
      <c r="H178" s="250" t="s">
        <v>39</v>
      </c>
      <c r="I178" s="41">
        <v>2023</v>
      </c>
      <c r="J178" s="41">
        <f t="shared" si="10"/>
        <v>0</v>
      </c>
    </row>
    <row r="179" spans="1:10" ht="38.25" outlineLevel="1" x14ac:dyDescent="0.25">
      <c r="A179" s="134"/>
      <c r="B179" s="134"/>
      <c r="C179" s="135"/>
      <c r="D179" s="136"/>
      <c r="E179" s="178"/>
      <c r="F179" s="158">
        <v>6</v>
      </c>
      <c r="G179" s="248" t="s">
        <v>4313</v>
      </c>
      <c r="H179" s="238" t="s">
        <v>39</v>
      </c>
      <c r="I179" s="41">
        <v>2023</v>
      </c>
      <c r="J179" s="41">
        <f t="shared" si="10"/>
        <v>0</v>
      </c>
    </row>
    <row r="180" spans="1:10" ht="38.25" outlineLevel="1" x14ac:dyDescent="0.25">
      <c r="A180" s="134"/>
      <c r="B180" s="134"/>
      <c r="C180" s="135"/>
      <c r="D180" s="136"/>
      <c r="E180" s="178"/>
      <c r="F180" s="158">
        <v>7</v>
      </c>
      <c r="G180" s="249" t="s">
        <v>4314</v>
      </c>
      <c r="H180" s="250" t="s">
        <v>39</v>
      </c>
      <c r="I180" s="41">
        <v>2023</v>
      </c>
      <c r="J180" s="41">
        <f t="shared" si="10"/>
        <v>0</v>
      </c>
    </row>
    <row r="181" spans="1:10" ht="25.5" x14ac:dyDescent="0.25">
      <c r="A181" s="173">
        <v>12</v>
      </c>
      <c r="B181" s="142" t="s">
        <v>4315</v>
      </c>
      <c r="C181" s="142">
        <v>1012</v>
      </c>
      <c r="D181" s="166" t="s">
        <v>69</v>
      </c>
      <c r="E181" s="144">
        <v>2023</v>
      </c>
      <c r="F181" s="167"/>
      <c r="G181" s="160"/>
      <c r="H181" s="168"/>
      <c r="I181" s="139"/>
      <c r="J181" s="139"/>
    </row>
    <row r="182" spans="1:10" ht="25.5" outlineLevel="1" x14ac:dyDescent="0.25">
      <c r="A182" s="187"/>
      <c r="B182" s="146"/>
      <c r="C182" s="147"/>
      <c r="D182" s="148"/>
      <c r="E182" s="149"/>
      <c r="F182" s="51">
        <v>1</v>
      </c>
      <c r="G182" s="251" t="s">
        <v>4316</v>
      </c>
      <c r="H182" s="232" t="s">
        <v>39</v>
      </c>
      <c r="I182" s="49">
        <v>2023</v>
      </c>
      <c r="J182" s="49">
        <f>SUM($E$181-I182)</f>
        <v>0</v>
      </c>
    </row>
    <row r="183" spans="1:10" outlineLevel="1" x14ac:dyDescent="0.25">
      <c r="A183" s="187"/>
      <c r="B183" s="146"/>
      <c r="C183" s="147"/>
      <c r="D183" s="148"/>
      <c r="E183" s="149"/>
      <c r="F183" s="51">
        <v>2</v>
      </c>
      <c r="G183" s="253" t="s">
        <v>4317</v>
      </c>
      <c r="H183" s="231" t="s">
        <v>39</v>
      </c>
      <c r="I183" s="49">
        <v>2023</v>
      </c>
      <c r="J183" s="49">
        <f t="shared" ref="J183:J202" si="11">SUM($E$181-I183)</f>
        <v>0</v>
      </c>
    </row>
    <row r="184" spans="1:10" ht="38.25" outlineLevel="1" x14ac:dyDescent="0.25">
      <c r="A184" s="187"/>
      <c r="B184" s="146"/>
      <c r="C184" s="147"/>
      <c r="D184" s="148"/>
      <c r="E184" s="149"/>
      <c r="F184" s="51">
        <v>3</v>
      </c>
      <c r="G184" s="251" t="s">
        <v>4318</v>
      </c>
      <c r="H184" s="228" t="s">
        <v>6</v>
      </c>
      <c r="I184" s="49">
        <v>2015</v>
      </c>
      <c r="J184" s="49">
        <f t="shared" si="11"/>
        <v>8</v>
      </c>
    </row>
    <row r="185" spans="1:10" ht="25.5" outlineLevel="1" x14ac:dyDescent="0.25">
      <c r="A185" s="187"/>
      <c r="B185" s="146"/>
      <c r="C185" s="147"/>
      <c r="D185" s="148"/>
      <c r="E185" s="149"/>
      <c r="F185" s="51">
        <v>4</v>
      </c>
      <c r="G185" s="253" t="s">
        <v>4319</v>
      </c>
      <c r="H185" s="230" t="s">
        <v>6</v>
      </c>
      <c r="I185" s="49">
        <v>2020</v>
      </c>
      <c r="J185" s="49">
        <f t="shared" si="11"/>
        <v>3</v>
      </c>
    </row>
    <row r="186" spans="1:10" outlineLevel="1" x14ac:dyDescent="0.25">
      <c r="A186" s="187"/>
      <c r="B186" s="146"/>
      <c r="C186" s="147"/>
      <c r="D186" s="148"/>
      <c r="E186" s="149"/>
      <c r="F186" s="51">
        <v>5</v>
      </c>
      <c r="G186" s="251" t="s">
        <v>4068</v>
      </c>
      <c r="H186" s="228" t="s">
        <v>6</v>
      </c>
      <c r="I186" s="49">
        <v>2022</v>
      </c>
      <c r="J186" s="49">
        <f t="shared" si="11"/>
        <v>1</v>
      </c>
    </row>
    <row r="187" spans="1:10" ht="25.5" outlineLevel="1" x14ac:dyDescent="0.25">
      <c r="A187" s="187"/>
      <c r="B187" s="146"/>
      <c r="C187" s="147"/>
      <c r="D187" s="148"/>
      <c r="E187" s="149"/>
      <c r="F187" s="51">
        <v>6</v>
      </c>
      <c r="G187" s="253" t="s">
        <v>4069</v>
      </c>
      <c r="H187" s="230" t="s">
        <v>6</v>
      </c>
      <c r="I187" s="49">
        <v>2022</v>
      </c>
      <c r="J187" s="49">
        <f t="shared" si="11"/>
        <v>1</v>
      </c>
    </row>
    <row r="188" spans="1:10" ht="38.25" outlineLevel="1" x14ac:dyDescent="0.25">
      <c r="A188" s="187"/>
      <c r="B188" s="146"/>
      <c r="C188" s="147"/>
      <c r="D188" s="148"/>
      <c r="E188" s="149"/>
      <c r="F188" s="51">
        <v>7</v>
      </c>
      <c r="G188" s="251" t="s">
        <v>4320</v>
      </c>
      <c r="H188" s="232" t="s">
        <v>39</v>
      </c>
      <c r="I188" s="49">
        <v>2023</v>
      </c>
      <c r="J188" s="49">
        <f t="shared" si="11"/>
        <v>0</v>
      </c>
    </row>
    <row r="189" spans="1:10" ht="25.5" outlineLevel="1" x14ac:dyDescent="0.25">
      <c r="A189" s="187"/>
      <c r="B189" s="146"/>
      <c r="C189" s="147"/>
      <c r="D189" s="148"/>
      <c r="E189" s="149"/>
      <c r="F189" s="51">
        <v>8</v>
      </c>
      <c r="G189" s="253" t="s">
        <v>4321</v>
      </c>
      <c r="H189" s="231" t="s">
        <v>39</v>
      </c>
      <c r="I189" s="49">
        <v>2023</v>
      </c>
      <c r="J189" s="49">
        <f t="shared" si="11"/>
        <v>0</v>
      </c>
    </row>
    <row r="190" spans="1:10" ht="38.25" outlineLevel="1" x14ac:dyDescent="0.25">
      <c r="A190" s="187"/>
      <c r="B190" s="146"/>
      <c r="C190" s="147"/>
      <c r="D190" s="148"/>
      <c r="E190" s="149"/>
      <c r="F190" s="51">
        <v>9</v>
      </c>
      <c r="G190" s="251" t="s">
        <v>4322</v>
      </c>
      <c r="H190" s="232" t="s">
        <v>39</v>
      </c>
      <c r="I190" s="49">
        <v>2023</v>
      </c>
      <c r="J190" s="49">
        <f t="shared" si="11"/>
        <v>0</v>
      </c>
    </row>
    <row r="191" spans="1:10" ht="25.5" outlineLevel="1" x14ac:dyDescent="0.25">
      <c r="A191" s="187"/>
      <c r="B191" s="146"/>
      <c r="C191" s="147"/>
      <c r="D191" s="148"/>
      <c r="E191" s="149"/>
      <c r="F191" s="51">
        <v>10</v>
      </c>
      <c r="G191" s="253" t="s">
        <v>4323</v>
      </c>
      <c r="H191" s="231" t="s">
        <v>39</v>
      </c>
      <c r="I191" s="49">
        <v>2023</v>
      </c>
      <c r="J191" s="49">
        <f t="shared" si="11"/>
        <v>0</v>
      </c>
    </row>
    <row r="192" spans="1:10" ht="38.25" outlineLevel="1" x14ac:dyDescent="0.25">
      <c r="A192" s="187"/>
      <c r="B192" s="146"/>
      <c r="C192" s="147"/>
      <c r="D192" s="148"/>
      <c r="E192" s="149"/>
      <c r="F192" s="51">
        <v>11</v>
      </c>
      <c r="G192" s="251" t="s">
        <v>4324</v>
      </c>
      <c r="H192" s="232" t="s">
        <v>39</v>
      </c>
      <c r="I192" s="49">
        <v>2023</v>
      </c>
      <c r="J192" s="49">
        <f t="shared" si="11"/>
        <v>0</v>
      </c>
    </row>
    <row r="193" spans="1:10" ht="38.25" outlineLevel="1" x14ac:dyDescent="0.25">
      <c r="A193" s="187"/>
      <c r="B193" s="146"/>
      <c r="C193" s="147"/>
      <c r="D193" s="148"/>
      <c r="E193" s="149"/>
      <c r="F193" s="51">
        <v>12</v>
      </c>
      <c r="G193" s="253" t="s">
        <v>3486</v>
      </c>
      <c r="H193" s="231" t="s">
        <v>39</v>
      </c>
      <c r="I193" s="49">
        <v>2023</v>
      </c>
      <c r="J193" s="49">
        <f t="shared" si="11"/>
        <v>0</v>
      </c>
    </row>
    <row r="194" spans="1:10" ht="38.25" outlineLevel="1" x14ac:dyDescent="0.25">
      <c r="A194" s="187"/>
      <c r="B194" s="146"/>
      <c r="C194" s="147"/>
      <c r="D194" s="148"/>
      <c r="E194" s="149"/>
      <c r="F194" s="51">
        <v>13</v>
      </c>
      <c r="G194" s="251" t="s">
        <v>4325</v>
      </c>
      <c r="H194" s="232" t="s">
        <v>39</v>
      </c>
      <c r="I194" s="49">
        <v>2023</v>
      </c>
      <c r="J194" s="49">
        <f t="shared" si="11"/>
        <v>0</v>
      </c>
    </row>
    <row r="195" spans="1:10" ht="38.25" outlineLevel="1" x14ac:dyDescent="0.25">
      <c r="A195" s="187"/>
      <c r="B195" s="146"/>
      <c r="C195" s="147"/>
      <c r="D195" s="148"/>
      <c r="E195" s="149"/>
      <c r="F195" s="51">
        <v>14</v>
      </c>
      <c r="G195" s="253" t="s">
        <v>4326</v>
      </c>
      <c r="H195" s="230" t="s">
        <v>6</v>
      </c>
      <c r="I195" s="49">
        <v>2015</v>
      </c>
      <c r="J195" s="49">
        <f t="shared" si="11"/>
        <v>8</v>
      </c>
    </row>
    <row r="196" spans="1:10" ht="51" outlineLevel="1" x14ac:dyDescent="0.25">
      <c r="A196" s="187"/>
      <c r="B196" s="146"/>
      <c r="C196" s="147"/>
      <c r="D196" s="148"/>
      <c r="E196" s="149"/>
      <c r="F196" s="51">
        <v>15</v>
      </c>
      <c r="G196" s="251" t="s">
        <v>4327</v>
      </c>
      <c r="H196" s="230" t="s">
        <v>6</v>
      </c>
      <c r="I196" s="49">
        <v>2022</v>
      </c>
      <c r="J196" s="49">
        <f t="shared" si="11"/>
        <v>1</v>
      </c>
    </row>
    <row r="197" spans="1:10" ht="38.25" outlineLevel="1" x14ac:dyDescent="0.25">
      <c r="A197" s="187"/>
      <c r="B197" s="146"/>
      <c r="C197" s="147"/>
      <c r="D197" s="148"/>
      <c r="E197" s="149"/>
      <c r="F197" s="51">
        <v>16</v>
      </c>
      <c r="G197" s="253" t="s">
        <v>4328</v>
      </c>
      <c r="H197" s="230" t="s">
        <v>6</v>
      </c>
      <c r="I197" s="49">
        <v>2022</v>
      </c>
      <c r="J197" s="49">
        <f t="shared" si="11"/>
        <v>1</v>
      </c>
    </row>
    <row r="198" spans="1:10" ht="38.25" outlineLevel="1" x14ac:dyDescent="0.25">
      <c r="A198" s="187"/>
      <c r="B198" s="146"/>
      <c r="C198" s="147"/>
      <c r="D198" s="148"/>
      <c r="E198" s="149"/>
      <c r="F198" s="51">
        <v>17</v>
      </c>
      <c r="G198" s="251" t="s">
        <v>4329</v>
      </c>
      <c r="H198" s="232" t="s">
        <v>39</v>
      </c>
      <c r="I198" s="49">
        <v>2023</v>
      </c>
      <c r="J198" s="49">
        <f t="shared" si="11"/>
        <v>0</v>
      </c>
    </row>
    <row r="199" spans="1:10" ht="25.5" outlineLevel="1" x14ac:dyDescent="0.25">
      <c r="A199" s="187"/>
      <c r="B199" s="146"/>
      <c r="C199" s="147"/>
      <c r="D199" s="148"/>
      <c r="E199" s="149"/>
      <c r="F199" s="51">
        <v>18</v>
      </c>
      <c r="G199" s="253" t="s">
        <v>4330</v>
      </c>
      <c r="H199" s="231" t="s">
        <v>39</v>
      </c>
      <c r="I199" s="49">
        <v>2023</v>
      </c>
      <c r="J199" s="49">
        <f t="shared" si="11"/>
        <v>0</v>
      </c>
    </row>
    <row r="200" spans="1:10" ht="38.25" outlineLevel="1" x14ac:dyDescent="0.25">
      <c r="A200" s="187"/>
      <c r="B200" s="146"/>
      <c r="C200" s="147"/>
      <c r="D200" s="148"/>
      <c r="E200" s="149"/>
      <c r="F200" s="51">
        <v>19</v>
      </c>
      <c r="G200" s="251" t="s">
        <v>4331</v>
      </c>
      <c r="H200" s="232" t="s">
        <v>39</v>
      </c>
      <c r="I200" s="49">
        <v>2023</v>
      </c>
      <c r="J200" s="49">
        <f>SUM($E$181-I200)</f>
        <v>0</v>
      </c>
    </row>
    <row r="201" spans="1:10" ht="38.25" outlineLevel="1" x14ac:dyDescent="0.25">
      <c r="A201" s="187"/>
      <c r="B201" s="146"/>
      <c r="C201" s="147"/>
      <c r="D201" s="148"/>
      <c r="E201" s="149"/>
      <c r="F201" s="51">
        <v>20</v>
      </c>
      <c r="G201" s="253" t="s">
        <v>4332</v>
      </c>
      <c r="H201" s="231" t="s">
        <v>39</v>
      </c>
      <c r="I201" s="49">
        <v>2023</v>
      </c>
      <c r="J201" s="49">
        <f t="shared" si="11"/>
        <v>0</v>
      </c>
    </row>
    <row r="202" spans="1:10" ht="38.25" outlineLevel="1" x14ac:dyDescent="0.25">
      <c r="A202" s="187"/>
      <c r="B202" s="146"/>
      <c r="C202" s="147"/>
      <c r="D202" s="148"/>
      <c r="E202" s="149"/>
      <c r="F202" s="51">
        <v>21</v>
      </c>
      <c r="G202" s="251" t="s">
        <v>4333</v>
      </c>
      <c r="H202" s="232" t="s">
        <v>39</v>
      </c>
      <c r="I202" s="49">
        <v>2023</v>
      </c>
      <c r="J202" s="49">
        <f t="shared" si="11"/>
        <v>0</v>
      </c>
    </row>
    <row r="203" spans="1:10" ht="38.25" x14ac:dyDescent="0.25">
      <c r="A203" s="173">
        <v>13</v>
      </c>
      <c r="B203" s="142" t="s">
        <v>4334</v>
      </c>
      <c r="C203" s="142">
        <v>1013</v>
      </c>
      <c r="D203" s="166" t="s">
        <v>47</v>
      </c>
      <c r="E203" s="144">
        <v>2023</v>
      </c>
      <c r="F203" s="169"/>
      <c r="G203" s="160"/>
      <c r="H203" s="161"/>
      <c r="I203" s="139"/>
      <c r="J203" s="139"/>
    </row>
    <row r="204" spans="1:10" ht="38.25" outlineLevel="1" x14ac:dyDescent="0.25">
      <c r="A204" s="134"/>
      <c r="B204" s="134"/>
      <c r="C204" s="135"/>
      <c r="D204" s="136"/>
      <c r="E204" s="178"/>
      <c r="F204" s="158">
        <v>1</v>
      </c>
      <c r="G204" s="259" t="s">
        <v>4335</v>
      </c>
      <c r="H204" s="236" t="s">
        <v>6</v>
      </c>
      <c r="I204" s="41">
        <v>2019</v>
      </c>
      <c r="J204" s="41">
        <f>SUM($E$203-I204)</f>
        <v>4</v>
      </c>
    </row>
    <row r="205" spans="1:10" ht="25.5" outlineLevel="1" x14ac:dyDescent="0.25">
      <c r="A205" s="134"/>
      <c r="B205" s="134"/>
      <c r="C205" s="135"/>
      <c r="D205" s="136"/>
      <c r="E205" s="178"/>
      <c r="F205" s="158">
        <v>2</v>
      </c>
      <c r="G205" s="245" t="s">
        <v>4336</v>
      </c>
      <c r="H205" s="260" t="s">
        <v>39</v>
      </c>
      <c r="I205" s="41">
        <v>2023</v>
      </c>
      <c r="J205" s="41">
        <f t="shared" ref="J205:J214" si="12">SUM($E$203-I205)</f>
        <v>0</v>
      </c>
    </row>
    <row r="206" spans="1:10" ht="25.5" outlineLevel="1" x14ac:dyDescent="0.25">
      <c r="A206" s="134"/>
      <c r="B206" s="134"/>
      <c r="C206" s="135"/>
      <c r="D206" s="136"/>
      <c r="E206" s="178"/>
      <c r="F206" s="158">
        <v>3</v>
      </c>
      <c r="G206" s="259" t="s">
        <v>4337</v>
      </c>
      <c r="H206" s="236" t="s">
        <v>6</v>
      </c>
      <c r="I206" s="41">
        <v>2022</v>
      </c>
      <c r="J206" s="41">
        <f t="shared" si="12"/>
        <v>1</v>
      </c>
    </row>
    <row r="207" spans="1:10" ht="38.25" outlineLevel="1" x14ac:dyDescent="0.25">
      <c r="A207" s="134"/>
      <c r="B207" s="134"/>
      <c r="C207" s="135"/>
      <c r="D207" s="136"/>
      <c r="E207" s="178"/>
      <c r="F207" s="158">
        <v>4</v>
      </c>
      <c r="G207" s="247" t="s">
        <v>4338</v>
      </c>
      <c r="H207" s="260" t="s">
        <v>39</v>
      </c>
      <c r="I207" s="41">
        <v>2023</v>
      </c>
      <c r="J207" s="41">
        <f t="shared" si="12"/>
        <v>0</v>
      </c>
    </row>
    <row r="208" spans="1:10" ht="38.25" outlineLevel="1" x14ac:dyDescent="0.25">
      <c r="A208" s="134"/>
      <c r="B208" s="134"/>
      <c r="C208" s="135"/>
      <c r="D208" s="136"/>
      <c r="E208" s="178"/>
      <c r="F208" s="158">
        <v>5</v>
      </c>
      <c r="G208" s="259" t="s">
        <v>4339</v>
      </c>
      <c r="H208" s="261" t="s">
        <v>39</v>
      </c>
      <c r="I208" s="41">
        <v>2023</v>
      </c>
      <c r="J208" s="41">
        <f t="shared" si="12"/>
        <v>0</v>
      </c>
    </row>
    <row r="209" spans="1:10" ht="25.5" outlineLevel="1" x14ac:dyDescent="0.25">
      <c r="A209" s="134"/>
      <c r="B209" s="134"/>
      <c r="C209" s="135"/>
      <c r="D209" s="136"/>
      <c r="E209" s="178"/>
      <c r="F209" s="158">
        <v>6</v>
      </c>
      <c r="G209" s="247" t="s">
        <v>4340</v>
      </c>
      <c r="H209" s="234" t="s">
        <v>6</v>
      </c>
      <c r="I209" s="41">
        <v>2019</v>
      </c>
      <c r="J209" s="41">
        <f t="shared" si="12"/>
        <v>4</v>
      </c>
    </row>
    <row r="210" spans="1:10" ht="25.5" outlineLevel="1" x14ac:dyDescent="0.25">
      <c r="A210" s="134"/>
      <c r="B210" s="134"/>
      <c r="C210" s="135"/>
      <c r="D210" s="136"/>
      <c r="E210" s="178"/>
      <c r="F210" s="158">
        <v>7</v>
      </c>
      <c r="G210" s="259" t="s">
        <v>4341</v>
      </c>
      <c r="H210" s="236" t="s">
        <v>6</v>
      </c>
      <c r="I210" s="41">
        <v>2022</v>
      </c>
      <c r="J210" s="41">
        <f t="shared" si="12"/>
        <v>1</v>
      </c>
    </row>
    <row r="211" spans="1:10" ht="38.25" outlineLevel="1" x14ac:dyDescent="0.25">
      <c r="A211" s="134"/>
      <c r="B211" s="134"/>
      <c r="C211" s="135"/>
      <c r="D211" s="136"/>
      <c r="E211" s="178"/>
      <c r="F211" s="158">
        <v>8</v>
      </c>
      <c r="G211" s="247" t="s">
        <v>4342</v>
      </c>
      <c r="H211" s="260" t="s">
        <v>39</v>
      </c>
      <c r="I211" s="41">
        <v>2023</v>
      </c>
      <c r="J211" s="41">
        <f t="shared" si="12"/>
        <v>0</v>
      </c>
    </row>
    <row r="212" spans="1:10" ht="38.25" outlineLevel="1" x14ac:dyDescent="0.25">
      <c r="A212" s="134"/>
      <c r="B212" s="134"/>
      <c r="C212" s="135"/>
      <c r="D212" s="136"/>
      <c r="E212" s="178"/>
      <c r="F212" s="158">
        <v>9</v>
      </c>
      <c r="G212" s="259" t="s">
        <v>4343</v>
      </c>
      <c r="H212" s="261" t="s">
        <v>39</v>
      </c>
      <c r="I212" s="41">
        <v>2023</v>
      </c>
      <c r="J212" s="41">
        <f t="shared" si="12"/>
        <v>0</v>
      </c>
    </row>
    <row r="213" spans="1:10" ht="25.5" outlineLevel="1" x14ac:dyDescent="0.25">
      <c r="A213" s="134"/>
      <c r="B213" s="134"/>
      <c r="C213" s="135"/>
      <c r="D213" s="136"/>
      <c r="E213" s="178"/>
      <c r="F213" s="158">
        <v>10</v>
      </c>
      <c r="G213" s="247" t="s">
        <v>4100</v>
      </c>
      <c r="H213" s="234" t="s">
        <v>6</v>
      </c>
      <c r="I213" s="41">
        <v>2019</v>
      </c>
      <c r="J213" s="41">
        <f t="shared" si="12"/>
        <v>4</v>
      </c>
    </row>
    <row r="214" spans="1:10" ht="38.25" outlineLevel="1" x14ac:dyDescent="0.25">
      <c r="A214" s="134"/>
      <c r="B214" s="134"/>
      <c r="C214" s="135"/>
      <c r="D214" s="136"/>
      <c r="E214" s="178"/>
      <c r="F214" s="158">
        <v>11</v>
      </c>
      <c r="G214" s="259" t="s">
        <v>4101</v>
      </c>
      <c r="H214" s="236" t="s">
        <v>6</v>
      </c>
      <c r="I214" s="41">
        <v>2021</v>
      </c>
      <c r="J214" s="41">
        <f t="shared" si="12"/>
        <v>2</v>
      </c>
    </row>
    <row r="215" spans="1:10" ht="38.25" x14ac:dyDescent="0.25">
      <c r="A215" s="173">
        <v>14</v>
      </c>
      <c r="B215" s="142" t="s">
        <v>4344</v>
      </c>
      <c r="C215" s="142">
        <v>1014</v>
      </c>
      <c r="D215" s="166" t="s">
        <v>519</v>
      </c>
      <c r="E215" s="144">
        <v>2023</v>
      </c>
      <c r="F215" s="169"/>
      <c r="G215" s="160"/>
      <c r="H215" s="161"/>
      <c r="I215" s="139"/>
      <c r="J215" s="139"/>
    </row>
    <row r="216" spans="1:10" outlineLevel="1" x14ac:dyDescent="0.25">
      <c r="A216" s="187"/>
      <c r="B216" s="146"/>
      <c r="C216" s="147"/>
      <c r="D216" s="148"/>
      <c r="E216" s="149"/>
      <c r="F216" s="51">
        <v>1</v>
      </c>
      <c r="G216" s="239" t="s">
        <v>3754</v>
      </c>
      <c r="H216" s="230" t="s">
        <v>6</v>
      </c>
      <c r="I216" s="49">
        <v>2019</v>
      </c>
      <c r="J216" s="49">
        <f>SUM($E$215-I216)</f>
        <v>4</v>
      </c>
    </row>
    <row r="217" spans="1:10" ht="25.5" outlineLevel="1" x14ac:dyDescent="0.25">
      <c r="A217" s="187"/>
      <c r="B217" s="146"/>
      <c r="C217" s="147"/>
      <c r="D217" s="148"/>
      <c r="E217" s="149"/>
      <c r="F217" s="51">
        <v>2</v>
      </c>
      <c r="G217" s="240" t="s">
        <v>4345</v>
      </c>
      <c r="H217" s="262" t="s">
        <v>39</v>
      </c>
      <c r="I217" s="49">
        <v>2023</v>
      </c>
      <c r="J217" s="49">
        <f t="shared" ref="J217:J225" si="13">SUM($E$215-I217)</f>
        <v>0</v>
      </c>
    </row>
    <row r="218" spans="1:10" ht="38.25" outlineLevel="1" x14ac:dyDescent="0.25">
      <c r="A218" s="187"/>
      <c r="B218" s="146"/>
      <c r="C218" s="147"/>
      <c r="D218" s="148"/>
      <c r="E218" s="149"/>
      <c r="F218" s="51">
        <v>3</v>
      </c>
      <c r="G218" s="239" t="s">
        <v>4346</v>
      </c>
      <c r="H218" s="263" t="s">
        <v>39</v>
      </c>
      <c r="I218" s="49">
        <v>2023</v>
      </c>
      <c r="J218" s="49">
        <f t="shared" si="13"/>
        <v>0</v>
      </c>
    </row>
    <row r="219" spans="1:10" ht="25.5" outlineLevel="1" x14ac:dyDescent="0.25">
      <c r="A219" s="187"/>
      <c r="B219" s="146"/>
      <c r="C219" s="147"/>
      <c r="D219" s="148"/>
      <c r="E219" s="149"/>
      <c r="F219" s="51">
        <v>4</v>
      </c>
      <c r="G219" s="241" t="s">
        <v>3747</v>
      </c>
      <c r="H219" s="228" t="s">
        <v>6</v>
      </c>
      <c r="I219" s="49">
        <v>2015</v>
      </c>
      <c r="J219" s="49">
        <f t="shared" si="13"/>
        <v>8</v>
      </c>
    </row>
    <row r="220" spans="1:10" ht="25.5" outlineLevel="1" x14ac:dyDescent="0.25">
      <c r="A220" s="187"/>
      <c r="B220" s="146"/>
      <c r="C220" s="147"/>
      <c r="D220" s="148"/>
      <c r="E220" s="149"/>
      <c r="F220" s="51">
        <v>5</v>
      </c>
      <c r="G220" s="239" t="s">
        <v>3748</v>
      </c>
      <c r="H220" s="230" t="s">
        <v>6</v>
      </c>
      <c r="I220" s="49">
        <v>2021</v>
      </c>
      <c r="J220" s="49">
        <f t="shared" si="13"/>
        <v>2</v>
      </c>
    </row>
    <row r="221" spans="1:10" ht="25.5" outlineLevel="1" x14ac:dyDescent="0.25">
      <c r="A221" s="187"/>
      <c r="B221" s="146"/>
      <c r="C221" s="147"/>
      <c r="D221" s="148"/>
      <c r="E221" s="149"/>
      <c r="F221" s="51">
        <v>6</v>
      </c>
      <c r="G221" s="240" t="s">
        <v>4347</v>
      </c>
      <c r="H221" s="262" t="s">
        <v>39</v>
      </c>
      <c r="I221" s="49">
        <v>2023</v>
      </c>
      <c r="J221" s="49">
        <f t="shared" si="13"/>
        <v>0</v>
      </c>
    </row>
    <row r="222" spans="1:10" ht="38.25" outlineLevel="1" x14ac:dyDescent="0.25">
      <c r="A222" s="187"/>
      <c r="B222" s="146"/>
      <c r="C222" s="147"/>
      <c r="D222" s="148"/>
      <c r="E222" s="149"/>
      <c r="F222" s="51">
        <v>7</v>
      </c>
      <c r="G222" s="239" t="s">
        <v>4348</v>
      </c>
      <c r="H222" s="263" t="s">
        <v>39</v>
      </c>
      <c r="I222" s="49">
        <v>2023</v>
      </c>
      <c r="J222" s="49">
        <f t="shared" si="13"/>
        <v>0</v>
      </c>
    </row>
    <row r="223" spans="1:10" outlineLevel="1" x14ac:dyDescent="0.25">
      <c r="A223" s="187"/>
      <c r="B223" s="146"/>
      <c r="C223" s="147"/>
      <c r="D223" s="148"/>
      <c r="E223" s="149"/>
      <c r="F223" s="51">
        <v>8</v>
      </c>
      <c r="G223" s="240" t="s">
        <v>4015</v>
      </c>
      <c r="H223" s="228" t="s">
        <v>6</v>
      </c>
      <c r="I223" s="49">
        <v>2016</v>
      </c>
      <c r="J223" s="49">
        <f t="shared" si="13"/>
        <v>7</v>
      </c>
    </row>
    <row r="224" spans="1:10" ht="38.25" outlineLevel="1" x14ac:dyDescent="0.25">
      <c r="A224" s="187"/>
      <c r="B224" s="146"/>
      <c r="C224" s="147"/>
      <c r="D224" s="148"/>
      <c r="E224" s="149"/>
      <c r="F224" s="51">
        <v>9</v>
      </c>
      <c r="G224" s="239" t="s">
        <v>4018</v>
      </c>
      <c r="H224" s="230" t="s">
        <v>6</v>
      </c>
      <c r="I224" s="49">
        <v>2022</v>
      </c>
      <c r="J224" s="49">
        <f t="shared" si="13"/>
        <v>1</v>
      </c>
    </row>
    <row r="225" spans="1:10" ht="38.25" outlineLevel="1" x14ac:dyDescent="0.25">
      <c r="A225" s="187"/>
      <c r="B225" s="146"/>
      <c r="C225" s="147"/>
      <c r="D225" s="148"/>
      <c r="E225" s="149"/>
      <c r="F225" s="51">
        <v>10</v>
      </c>
      <c r="G225" s="240" t="s">
        <v>4349</v>
      </c>
      <c r="H225" s="228" t="s">
        <v>6</v>
      </c>
      <c r="I225" s="49">
        <v>2020</v>
      </c>
      <c r="J225" s="49">
        <f t="shared" si="13"/>
        <v>3</v>
      </c>
    </row>
    <row r="226" spans="1:10" ht="25.5" x14ac:dyDescent="0.25">
      <c r="A226" s="173">
        <v>15</v>
      </c>
      <c r="B226" s="142" t="s">
        <v>4350</v>
      </c>
      <c r="C226" s="142">
        <v>1015</v>
      </c>
      <c r="D226" s="174" t="s">
        <v>2131</v>
      </c>
      <c r="E226" s="144">
        <v>2023</v>
      </c>
      <c r="F226" s="169"/>
      <c r="G226" s="175"/>
      <c r="H226" s="176"/>
      <c r="I226" s="139"/>
      <c r="J226" s="139"/>
    </row>
    <row r="227" spans="1:10" ht="25.5" outlineLevel="1" x14ac:dyDescent="0.25">
      <c r="A227" s="134"/>
      <c r="B227" s="134"/>
      <c r="C227" s="135"/>
      <c r="D227" s="136"/>
      <c r="E227" s="178"/>
      <c r="F227" s="158">
        <v>1</v>
      </c>
      <c r="G227" s="247" t="s">
        <v>4351</v>
      </c>
      <c r="H227" s="234" t="s">
        <v>6</v>
      </c>
      <c r="I227" s="41">
        <v>2022</v>
      </c>
      <c r="J227" s="41">
        <f t="shared" ref="J227:J231" si="14">SUM($E$226-I227)</f>
        <v>1</v>
      </c>
    </row>
    <row r="228" spans="1:10" ht="25.5" outlineLevel="1" x14ac:dyDescent="0.25">
      <c r="A228" s="134"/>
      <c r="B228" s="134"/>
      <c r="C228" s="135"/>
      <c r="D228" s="136"/>
      <c r="E228" s="178"/>
      <c r="F228" s="158">
        <v>2</v>
      </c>
      <c r="G228" s="245" t="s">
        <v>4336</v>
      </c>
      <c r="H228" s="261" t="s">
        <v>39</v>
      </c>
      <c r="I228" s="41">
        <v>2023</v>
      </c>
      <c r="J228" s="41">
        <f t="shared" si="14"/>
        <v>0</v>
      </c>
    </row>
    <row r="229" spans="1:10" ht="38.25" outlineLevel="1" x14ac:dyDescent="0.25">
      <c r="A229" s="134"/>
      <c r="B229" s="134"/>
      <c r="C229" s="135"/>
      <c r="D229" s="136"/>
      <c r="E229" s="178"/>
      <c r="F229" s="158">
        <v>3</v>
      </c>
      <c r="G229" s="247" t="s">
        <v>4352</v>
      </c>
      <c r="H229" s="260" t="s">
        <v>39</v>
      </c>
      <c r="I229" s="41">
        <v>2023</v>
      </c>
      <c r="J229" s="41">
        <f t="shared" si="14"/>
        <v>0</v>
      </c>
    </row>
    <row r="230" spans="1:10" ht="25.5" outlineLevel="1" x14ac:dyDescent="0.25">
      <c r="A230" s="134"/>
      <c r="B230" s="134"/>
      <c r="C230" s="135"/>
      <c r="D230" s="136"/>
      <c r="E230" s="178"/>
      <c r="F230" s="158">
        <v>4</v>
      </c>
      <c r="G230" s="259" t="s">
        <v>4353</v>
      </c>
      <c r="H230" s="261" t="s">
        <v>39</v>
      </c>
      <c r="I230" s="41">
        <v>2023</v>
      </c>
      <c r="J230" s="41">
        <f t="shared" si="14"/>
        <v>0</v>
      </c>
    </row>
    <row r="231" spans="1:10" ht="38.25" outlineLevel="1" x14ac:dyDescent="0.25">
      <c r="A231" s="134"/>
      <c r="B231" s="134"/>
      <c r="C231" s="135"/>
      <c r="D231" s="136"/>
      <c r="E231" s="178"/>
      <c r="F231" s="158">
        <v>5</v>
      </c>
      <c r="G231" s="247" t="s">
        <v>4354</v>
      </c>
      <c r="H231" s="260" t="s">
        <v>39</v>
      </c>
      <c r="I231" s="41">
        <v>2023</v>
      </c>
      <c r="J231" s="41">
        <f t="shared" si="14"/>
        <v>0</v>
      </c>
    </row>
    <row r="232" spans="1:10" ht="38.25" outlineLevel="1" x14ac:dyDescent="0.25">
      <c r="A232" s="134"/>
      <c r="B232" s="134"/>
      <c r="C232" s="135"/>
      <c r="D232" s="136"/>
      <c r="E232" s="178"/>
      <c r="F232" s="158">
        <v>6</v>
      </c>
      <c r="G232" s="259" t="s">
        <v>4342</v>
      </c>
      <c r="H232" s="261" t="s">
        <v>39</v>
      </c>
      <c r="I232" s="41">
        <v>2023</v>
      </c>
      <c r="J232" s="41">
        <f t="shared" ref="J232" si="15">SUM($E$226-I232)</f>
        <v>0</v>
      </c>
    </row>
    <row r="233" spans="1:10" ht="25.5" x14ac:dyDescent="0.25">
      <c r="A233" s="173">
        <v>16</v>
      </c>
      <c r="B233" s="142" t="s">
        <v>4355</v>
      </c>
      <c r="C233" s="142">
        <v>1016</v>
      </c>
      <c r="D233" s="166" t="s">
        <v>2590</v>
      </c>
      <c r="E233" s="144">
        <v>2023</v>
      </c>
      <c r="F233" s="169"/>
      <c r="G233" s="160"/>
      <c r="H233" s="161"/>
      <c r="I233" s="139"/>
      <c r="J233" s="139"/>
    </row>
    <row r="234" spans="1:10" ht="38.25" outlineLevel="1" x14ac:dyDescent="0.25">
      <c r="A234" s="187"/>
      <c r="B234" s="146"/>
      <c r="C234" s="147"/>
      <c r="D234" s="148"/>
      <c r="E234" s="149"/>
      <c r="F234" s="51">
        <v>1</v>
      </c>
      <c r="G234" s="264" t="s">
        <v>4356</v>
      </c>
      <c r="H234" s="228" t="s">
        <v>6</v>
      </c>
      <c r="I234" s="49">
        <v>2022</v>
      </c>
      <c r="J234" s="49">
        <f t="shared" ref="J234:J238" si="16">SUM($E$233-I234)</f>
        <v>1</v>
      </c>
    </row>
    <row r="235" spans="1:10" ht="25.5" outlineLevel="1" x14ac:dyDescent="0.25">
      <c r="A235" s="187"/>
      <c r="B235" s="146"/>
      <c r="C235" s="147"/>
      <c r="D235" s="148"/>
      <c r="E235" s="149"/>
      <c r="F235" s="51">
        <v>2</v>
      </c>
      <c r="G235" s="242" t="s">
        <v>4357</v>
      </c>
      <c r="H235" s="231" t="s">
        <v>39</v>
      </c>
      <c r="I235" s="49">
        <v>2023</v>
      </c>
      <c r="J235" s="49">
        <f t="shared" si="16"/>
        <v>0</v>
      </c>
    </row>
    <row r="236" spans="1:10" ht="38.25" outlineLevel="1" x14ac:dyDescent="0.25">
      <c r="A236" s="187"/>
      <c r="B236" s="146"/>
      <c r="C236" s="147"/>
      <c r="D236" s="148"/>
      <c r="E236" s="149"/>
      <c r="F236" s="51">
        <v>3</v>
      </c>
      <c r="G236" s="264" t="s">
        <v>4358</v>
      </c>
      <c r="H236" s="232" t="s">
        <v>39</v>
      </c>
      <c r="I236" s="49">
        <v>2023</v>
      </c>
      <c r="J236" s="49">
        <f t="shared" si="16"/>
        <v>0</v>
      </c>
    </row>
    <row r="237" spans="1:10" ht="38.25" outlineLevel="1" x14ac:dyDescent="0.25">
      <c r="A237" s="187"/>
      <c r="B237" s="146"/>
      <c r="C237" s="147"/>
      <c r="D237" s="148"/>
      <c r="E237" s="149"/>
      <c r="F237" s="51">
        <v>4</v>
      </c>
      <c r="G237" s="265" t="s">
        <v>4359</v>
      </c>
      <c r="H237" s="231" t="s">
        <v>39</v>
      </c>
      <c r="I237" s="49">
        <v>2023</v>
      </c>
      <c r="J237" s="49">
        <f t="shared" si="16"/>
        <v>0</v>
      </c>
    </row>
    <row r="238" spans="1:10" ht="38.25" outlineLevel="1" x14ac:dyDescent="0.25">
      <c r="A238" s="187"/>
      <c r="B238" s="146"/>
      <c r="C238" s="147"/>
      <c r="D238" s="148"/>
      <c r="E238" s="149"/>
      <c r="F238" s="51">
        <v>5</v>
      </c>
      <c r="G238" s="264" t="s">
        <v>4360</v>
      </c>
      <c r="H238" s="232" t="s">
        <v>39</v>
      </c>
      <c r="I238" s="49">
        <v>2023</v>
      </c>
      <c r="J238" s="49">
        <f t="shared" si="16"/>
        <v>0</v>
      </c>
    </row>
    <row r="239" spans="1:10" ht="25.5" outlineLevel="1" x14ac:dyDescent="0.25">
      <c r="A239" s="187"/>
      <c r="B239" s="146"/>
      <c r="C239" s="147"/>
      <c r="D239" s="148"/>
      <c r="E239" s="149"/>
      <c r="F239" s="51">
        <v>6</v>
      </c>
      <c r="G239" s="265" t="s">
        <v>3814</v>
      </c>
      <c r="H239" s="230" t="s">
        <v>6</v>
      </c>
      <c r="I239" s="49">
        <v>2019</v>
      </c>
      <c r="J239" s="49">
        <f>SUM($E$233-I239)</f>
        <v>4</v>
      </c>
    </row>
    <row r="240" spans="1:10" ht="25.5" outlineLevel="1" x14ac:dyDescent="0.25">
      <c r="A240" s="187"/>
      <c r="B240" s="146"/>
      <c r="C240" s="147"/>
      <c r="D240" s="148"/>
      <c r="E240" s="149"/>
      <c r="F240" s="51">
        <v>7</v>
      </c>
      <c r="G240" s="264" t="s">
        <v>4361</v>
      </c>
      <c r="H240" s="232" t="s">
        <v>39</v>
      </c>
      <c r="I240" s="49">
        <v>2023</v>
      </c>
      <c r="J240" s="49">
        <f t="shared" ref="J240:J243" si="17">SUM($E$233-I240)</f>
        <v>0</v>
      </c>
    </row>
    <row r="241" spans="1:10" ht="38.25" outlineLevel="1" x14ac:dyDescent="0.25">
      <c r="A241" s="187"/>
      <c r="B241" s="146"/>
      <c r="C241" s="147"/>
      <c r="D241" s="148"/>
      <c r="E241" s="149"/>
      <c r="F241" s="51">
        <v>8</v>
      </c>
      <c r="G241" s="265" t="s">
        <v>4362</v>
      </c>
      <c r="H241" s="230" t="s">
        <v>6</v>
      </c>
      <c r="I241" s="49">
        <v>2022</v>
      </c>
      <c r="J241" s="49">
        <f t="shared" si="17"/>
        <v>1</v>
      </c>
    </row>
    <row r="242" spans="1:10" ht="38.25" outlineLevel="1" x14ac:dyDescent="0.25">
      <c r="A242" s="187"/>
      <c r="B242" s="146"/>
      <c r="C242" s="147"/>
      <c r="D242" s="148"/>
      <c r="E242" s="149"/>
      <c r="F242" s="51">
        <v>9</v>
      </c>
      <c r="G242" s="264" t="s">
        <v>4363</v>
      </c>
      <c r="H242" s="232" t="s">
        <v>39</v>
      </c>
      <c r="I242" s="49">
        <v>2023</v>
      </c>
      <c r="J242" s="49">
        <f t="shared" si="17"/>
        <v>0</v>
      </c>
    </row>
    <row r="243" spans="1:10" ht="25.5" outlineLevel="1" x14ac:dyDescent="0.25">
      <c r="A243" s="187"/>
      <c r="B243" s="146"/>
      <c r="C243" s="147"/>
      <c r="D243" s="148"/>
      <c r="E243" s="149"/>
      <c r="F243" s="51">
        <v>10</v>
      </c>
      <c r="G243" s="265" t="s">
        <v>4083</v>
      </c>
      <c r="H243" s="230" t="s">
        <v>6</v>
      </c>
      <c r="I243" s="49">
        <v>2022</v>
      </c>
      <c r="J243" s="49">
        <f t="shared" si="17"/>
        <v>1</v>
      </c>
    </row>
    <row r="244" spans="1:10" ht="38.25" outlineLevel="1" x14ac:dyDescent="0.25">
      <c r="A244" s="187"/>
      <c r="B244" s="146"/>
      <c r="C244" s="147"/>
      <c r="D244" s="148"/>
      <c r="E244" s="149"/>
      <c r="F244" s="51">
        <v>11</v>
      </c>
      <c r="G244" s="264" t="s">
        <v>4364</v>
      </c>
      <c r="H244" s="282" t="s">
        <v>39</v>
      </c>
      <c r="I244" s="49">
        <v>2023</v>
      </c>
      <c r="J244" s="49"/>
    </row>
    <row r="245" spans="1:10" ht="25.5" x14ac:dyDescent="0.25">
      <c r="A245" s="173">
        <v>17</v>
      </c>
      <c r="B245" s="142" t="s">
        <v>4373</v>
      </c>
      <c r="C245" s="142">
        <v>1017</v>
      </c>
      <c r="D245" s="166" t="s">
        <v>2162</v>
      </c>
      <c r="E245" s="144">
        <v>2023</v>
      </c>
      <c r="F245" s="169"/>
      <c r="G245" s="160"/>
      <c r="H245" s="161"/>
      <c r="I245" s="139"/>
      <c r="J245" s="139"/>
    </row>
    <row r="246" spans="1:10" ht="25.5" outlineLevel="1" x14ac:dyDescent="0.25">
      <c r="A246" s="134"/>
      <c r="B246" s="134"/>
      <c r="C246" s="135"/>
      <c r="D246" s="136"/>
      <c r="E246" s="178"/>
      <c r="F246" s="158">
        <v>1</v>
      </c>
      <c r="G246" s="249" t="s">
        <v>4365</v>
      </c>
      <c r="H246" s="234" t="s">
        <v>6</v>
      </c>
      <c r="I246" s="41">
        <v>2018</v>
      </c>
      <c r="J246" s="41">
        <f>SUM($E$245-I246)</f>
        <v>5</v>
      </c>
    </row>
    <row r="247" spans="1:10" ht="51" outlineLevel="1" x14ac:dyDescent="0.25">
      <c r="A247" s="134"/>
      <c r="B247" s="134"/>
      <c r="C247" s="135"/>
      <c r="D247" s="136"/>
      <c r="E247" s="178"/>
      <c r="F247" s="158">
        <v>2</v>
      </c>
      <c r="G247" s="248" t="s">
        <v>4366</v>
      </c>
      <c r="H247" s="236" t="s">
        <v>6</v>
      </c>
      <c r="I247" s="41">
        <v>2022</v>
      </c>
      <c r="J247" s="41">
        <f t="shared" ref="J247:J257" si="18">SUM($E$245-I247)</f>
        <v>1</v>
      </c>
    </row>
    <row r="248" spans="1:10" ht="25.5" outlineLevel="1" x14ac:dyDescent="0.25">
      <c r="A248" s="134"/>
      <c r="B248" s="134"/>
      <c r="C248" s="135"/>
      <c r="D248" s="136"/>
      <c r="E248" s="178"/>
      <c r="F248" s="158">
        <v>3</v>
      </c>
      <c r="G248" s="249" t="s">
        <v>4111</v>
      </c>
      <c r="H248" s="234" t="s">
        <v>6</v>
      </c>
      <c r="I248" s="41">
        <v>2018</v>
      </c>
      <c r="J248" s="41">
        <f t="shared" si="18"/>
        <v>5</v>
      </c>
    </row>
    <row r="249" spans="1:10" ht="38.25" outlineLevel="1" x14ac:dyDescent="0.25">
      <c r="A249" s="134"/>
      <c r="B249" s="134"/>
      <c r="C249" s="135"/>
      <c r="D249" s="136"/>
      <c r="E249" s="178"/>
      <c r="F249" s="158">
        <v>4</v>
      </c>
      <c r="G249" s="248" t="s">
        <v>4260</v>
      </c>
      <c r="H249" s="236" t="s">
        <v>6</v>
      </c>
      <c r="I249" s="41">
        <v>2022</v>
      </c>
      <c r="J249" s="41">
        <f t="shared" si="18"/>
        <v>1</v>
      </c>
    </row>
    <row r="250" spans="1:10" ht="38.25" outlineLevel="1" x14ac:dyDescent="0.25">
      <c r="A250" s="134"/>
      <c r="B250" s="134"/>
      <c r="C250" s="135"/>
      <c r="D250" s="136"/>
      <c r="E250" s="178"/>
      <c r="F250" s="158">
        <v>5</v>
      </c>
      <c r="G250" s="249" t="s">
        <v>4367</v>
      </c>
      <c r="H250" s="234" t="s">
        <v>6</v>
      </c>
      <c r="I250" s="41">
        <v>2015</v>
      </c>
      <c r="J250" s="41">
        <f t="shared" si="18"/>
        <v>8</v>
      </c>
    </row>
    <row r="251" spans="1:10" outlineLevel="1" x14ac:dyDescent="0.25">
      <c r="A251" s="134"/>
      <c r="B251" s="134"/>
      <c r="C251" s="135"/>
      <c r="D251" s="136"/>
      <c r="E251" s="178"/>
      <c r="F251" s="158">
        <v>6</v>
      </c>
      <c r="G251" s="248" t="s">
        <v>4015</v>
      </c>
      <c r="H251" s="236" t="s">
        <v>6</v>
      </c>
      <c r="I251" s="41">
        <v>2017</v>
      </c>
      <c r="J251" s="41">
        <f t="shared" si="18"/>
        <v>6</v>
      </c>
    </row>
    <row r="252" spans="1:10" ht="38.25" outlineLevel="1" x14ac:dyDescent="0.25">
      <c r="A252" s="134"/>
      <c r="B252" s="134"/>
      <c r="C252" s="135"/>
      <c r="D252" s="136"/>
      <c r="E252" s="178"/>
      <c r="F252" s="158">
        <v>7</v>
      </c>
      <c r="G252" s="249" t="s">
        <v>4368</v>
      </c>
      <c r="H252" s="234" t="s">
        <v>6</v>
      </c>
      <c r="I252" s="41">
        <v>2021</v>
      </c>
      <c r="J252" s="41">
        <f t="shared" si="18"/>
        <v>2</v>
      </c>
    </row>
    <row r="253" spans="1:10" ht="25.5" outlineLevel="1" x14ac:dyDescent="0.25">
      <c r="A253" s="134"/>
      <c r="B253" s="134"/>
      <c r="C253" s="135"/>
      <c r="D253" s="136"/>
      <c r="E253" s="178"/>
      <c r="F253" s="158">
        <v>8</v>
      </c>
      <c r="G253" s="248" t="s">
        <v>4369</v>
      </c>
      <c r="H253" s="261" t="s">
        <v>39</v>
      </c>
      <c r="I253" s="41">
        <v>2023</v>
      </c>
      <c r="J253" s="41">
        <f t="shared" si="18"/>
        <v>0</v>
      </c>
    </row>
    <row r="254" spans="1:10" ht="38.25" outlineLevel="1" x14ac:dyDescent="0.25">
      <c r="A254" s="134"/>
      <c r="B254" s="134"/>
      <c r="C254" s="135"/>
      <c r="D254" s="136"/>
      <c r="E254" s="178"/>
      <c r="F254" s="158">
        <v>9</v>
      </c>
      <c r="G254" s="249" t="s">
        <v>4370</v>
      </c>
      <c r="H254" s="234" t="s">
        <v>6</v>
      </c>
      <c r="I254" s="41">
        <v>2022</v>
      </c>
      <c r="J254" s="41">
        <f t="shared" si="18"/>
        <v>1</v>
      </c>
    </row>
    <row r="255" spans="1:10" ht="38.25" outlineLevel="1" x14ac:dyDescent="0.25">
      <c r="A255" s="134"/>
      <c r="B255" s="134"/>
      <c r="C255" s="135"/>
      <c r="D255" s="136"/>
      <c r="E255" s="178"/>
      <c r="F255" s="177">
        <v>10</v>
      </c>
      <c r="G255" s="248" t="s">
        <v>4371</v>
      </c>
      <c r="H255" s="236" t="s">
        <v>6</v>
      </c>
      <c r="I255" s="41">
        <v>2020</v>
      </c>
      <c r="J255" s="41">
        <f t="shared" si="18"/>
        <v>3</v>
      </c>
    </row>
    <row r="256" spans="1:10" ht="38.25" outlineLevel="1" x14ac:dyDescent="0.25">
      <c r="A256" s="134"/>
      <c r="B256" s="134"/>
      <c r="C256" s="135"/>
      <c r="D256" s="136"/>
      <c r="E256" s="178"/>
      <c r="F256" s="177">
        <v>11</v>
      </c>
      <c r="G256" s="249" t="s">
        <v>4372</v>
      </c>
      <c r="H256" s="260" t="s">
        <v>39</v>
      </c>
      <c r="I256" s="41">
        <v>2023</v>
      </c>
      <c r="J256" s="41">
        <f t="shared" si="18"/>
        <v>0</v>
      </c>
    </row>
    <row r="257" spans="1:10" ht="38.25" outlineLevel="1" x14ac:dyDescent="0.25">
      <c r="A257" s="134"/>
      <c r="B257" s="134"/>
      <c r="C257" s="135"/>
      <c r="D257" s="136"/>
      <c r="E257" s="178"/>
      <c r="F257" s="177">
        <v>12</v>
      </c>
      <c r="G257" s="248" t="s">
        <v>4034</v>
      </c>
      <c r="H257" s="236" t="s">
        <v>6</v>
      </c>
      <c r="I257" s="41">
        <v>2016</v>
      </c>
      <c r="J257" s="41">
        <f t="shared" si="18"/>
        <v>7</v>
      </c>
    </row>
    <row r="258" spans="1:10" ht="25.5" x14ac:dyDescent="0.25">
      <c r="A258" s="173">
        <v>18</v>
      </c>
      <c r="B258" s="142" t="s">
        <v>4374</v>
      </c>
      <c r="C258" s="142">
        <v>1018</v>
      </c>
      <c r="D258" s="166" t="s">
        <v>75</v>
      </c>
      <c r="E258" s="144">
        <v>2023</v>
      </c>
      <c r="F258" s="169"/>
      <c r="G258" s="160"/>
      <c r="H258" s="161"/>
      <c r="I258" s="139"/>
      <c r="J258" s="139"/>
    </row>
    <row r="259" spans="1:10" ht="25.5" outlineLevel="1" x14ac:dyDescent="0.25">
      <c r="A259" s="187"/>
      <c r="B259" s="146"/>
      <c r="C259" s="147"/>
      <c r="D259" s="148"/>
      <c r="E259" s="149"/>
      <c r="F259" s="51">
        <v>1</v>
      </c>
      <c r="G259" s="266" t="s">
        <v>4375</v>
      </c>
      <c r="H259" s="228" t="s">
        <v>6</v>
      </c>
      <c r="I259" s="49">
        <v>2022</v>
      </c>
      <c r="J259" s="49">
        <f t="shared" ref="J259:J260" si="19">SUM($E$258-I259)</f>
        <v>1</v>
      </c>
    </row>
    <row r="260" spans="1:10" ht="38.25" outlineLevel="1" x14ac:dyDescent="0.25">
      <c r="A260" s="187"/>
      <c r="B260" s="146"/>
      <c r="C260" s="147"/>
      <c r="D260" s="148"/>
      <c r="E260" s="149"/>
      <c r="F260" s="51">
        <v>2</v>
      </c>
      <c r="G260" s="267" t="s">
        <v>4376</v>
      </c>
      <c r="H260" s="230" t="s">
        <v>6</v>
      </c>
      <c r="I260" s="49">
        <v>2021</v>
      </c>
      <c r="J260" s="49">
        <f t="shared" si="19"/>
        <v>2</v>
      </c>
    </row>
    <row r="261" spans="1:10" ht="51" outlineLevel="1" x14ac:dyDescent="0.25">
      <c r="A261" s="187"/>
      <c r="B261" s="146"/>
      <c r="C261" s="147"/>
      <c r="D261" s="148"/>
      <c r="E261" s="149"/>
      <c r="F261" s="51">
        <v>3</v>
      </c>
      <c r="G261" s="266" t="s">
        <v>4377</v>
      </c>
      <c r="H261" s="232" t="s">
        <v>39</v>
      </c>
      <c r="I261" s="49">
        <v>2023</v>
      </c>
      <c r="J261" s="49">
        <f>SUM($E$258-I261)</f>
        <v>0</v>
      </c>
    </row>
    <row r="262" spans="1:10" ht="25.5" outlineLevel="1" x14ac:dyDescent="0.25">
      <c r="A262" s="187"/>
      <c r="B262" s="146"/>
      <c r="C262" s="147"/>
      <c r="D262" s="148"/>
      <c r="E262" s="149"/>
      <c r="F262" s="51">
        <v>4</v>
      </c>
      <c r="G262" s="267" t="s">
        <v>4378</v>
      </c>
      <c r="H262" s="231" t="s">
        <v>39</v>
      </c>
      <c r="I262" s="49">
        <v>2023</v>
      </c>
      <c r="J262" s="49">
        <f t="shared" ref="J262:J265" si="20">SUM($E$258-I262)</f>
        <v>0</v>
      </c>
    </row>
    <row r="263" spans="1:10" ht="51" outlineLevel="1" x14ac:dyDescent="0.25">
      <c r="A263" s="187"/>
      <c r="B263" s="146"/>
      <c r="C263" s="147"/>
      <c r="D263" s="148"/>
      <c r="E263" s="149"/>
      <c r="F263" s="51">
        <v>5</v>
      </c>
      <c r="G263" s="266" t="s">
        <v>4379</v>
      </c>
      <c r="H263" s="232" t="s">
        <v>39</v>
      </c>
      <c r="I263" s="49">
        <v>2023</v>
      </c>
      <c r="J263" s="49">
        <f t="shared" si="20"/>
        <v>0</v>
      </c>
    </row>
    <row r="264" spans="1:10" ht="38.25" outlineLevel="1" x14ac:dyDescent="0.25">
      <c r="A264" s="187"/>
      <c r="B264" s="146"/>
      <c r="C264" s="147"/>
      <c r="D264" s="148"/>
      <c r="E264" s="149"/>
      <c r="F264" s="51">
        <v>6</v>
      </c>
      <c r="G264" s="267" t="s">
        <v>4380</v>
      </c>
      <c r="H264" s="230" t="s">
        <v>6</v>
      </c>
      <c r="I264" s="49">
        <v>2020</v>
      </c>
      <c r="J264" s="49">
        <f t="shared" si="20"/>
        <v>3</v>
      </c>
    </row>
    <row r="265" spans="1:10" ht="38.25" outlineLevel="1" x14ac:dyDescent="0.25">
      <c r="A265" s="187"/>
      <c r="B265" s="146"/>
      <c r="C265" s="147"/>
      <c r="D265" s="148"/>
      <c r="E265" s="149"/>
      <c r="F265" s="51">
        <v>7</v>
      </c>
      <c r="G265" s="266" t="s">
        <v>4343</v>
      </c>
      <c r="H265" s="232" t="s">
        <v>39</v>
      </c>
      <c r="I265" s="49">
        <v>2023</v>
      </c>
      <c r="J265" s="49">
        <f t="shared" si="20"/>
        <v>0</v>
      </c>
    </row>
    <row r="266" spans="1:10" ht="25.5" x14ac:dyDescent="0.25">
      <c r="A266" s="173">
        <v>19</v>
      </c>
      <c r="B266" s="142" t="s">
        <v>4381</v>
      </c>
      <c r="C266" s="142">
        <v>1019</v>
      </c>
      <c r="D266" s="166" t="s">
        <v>601</v>
      </c>
      <c r="E266" s="144">
        <v>2023</v>
      </c>
      <c r="F266" s="169"/>
      <c r="G266" s="160"/>
      <c r="H266" s="161"/>
      <c r="I266" s="139"/>
      <c r="J266" s="139"/>
    </row>
    <row r="267" spans="1:10" ht="51" outlineLevel="1" x14ac:dyDescent="0.25">
      <c r="A267" s="134"/>
      <c r="B267" s="134"/>
      <c r="C267" s="135"/>
      <c r="D267" s="136"/>
      <c r="E267" s="178"/>
      <c r="F267" s="272">
        <v>1</v>
      </c>
      <c r="G267" s="268" t="s">
        <v>4382</v>
      </c>
      <c r="H267" s="236" t="s">
        <v>6</v>
      </c>
      <c r="I267" s="41">
        <v>2021</v>
      </c>
      <c r="J267" s="41">
        <f>SUM($E$266-I267)</f>
        <v>2</v>
      </c>
    </row>
    <row r="268" spans="1:10" ht="25.5" outlineLevel="1" x14ac:dyDescent="0.25">
      <c r="A268" s="134"/>
      <c r="B268" s="134"/>
      <c r="C268" s="135"/>
      <c r="D268" s="136"/>
      <c r="E268" s="178"/>
      <c r="F268" s="272">
        <v>2</v>
      </c>
      <c r="G268" s="269" t="s">
        <v>4383</v>
      </c>
      <c r="H268" s="250" t="s">
        <v>39</v>
      </c>
      <c r="I268" s="41">
        <v>2023</v>
      </c>
      <c r="J268" s="41">
        <f t="shared" ref="J268:J278" si="21">SUM($E$266-I268)</f>
        <v>0</v>
      </c>
    </row>
    <row r="269" spans="1:10" ht="38.25" outlineLevel="1" x14ac:dyDescent="0.25">
      <c r="A269" s="134"/>
      <c r="B269" s="134"/>
      <c r="C269" s="135"/>
      <c r="D269" s="136"/>
      <c r="E269" s="178"/>
      <c r="F269" s="272">
        <v>3</v>
      </c>
      <c r="G269" s="268" t="s">
        <v>4384</v>
      </c>
      <c r="H269" s="238" t="s">
        <v>39</v>
      </c>
      <c r="I269" s="41">
        <v>2023</v>
      </c>
      <c r="J269" s="41">
        <f t="shared" si="21"/>
        <v>0</v>
      </c>
    </row>
    <row r="270" spans="1:10" ht="38.25" outlineLevel="1" x14ac:dyDescent="0.25">
      <c r="A270" s="134"/>
      <c r="B270" s="134"/>
      <c r="C270" s="135"/>
      <c r="D270" s="136"/>
      <c r="E270" s="178"/>
      <c r="F270" s="272">
        <v>4</v>
      </c>
      <c r="G270" s="269" t="s">
        <v>4385</v>
      </c>
      <c r="H270" s="234" t="s">
        <v>6</v>
      </c>
      <c r="I270" s="41">
        <v>2021</v>
      </c>
      <c r="J270" s="41">
        <f t="shared" si="21"/>
        <v>2</v>
      </c>
    </row>
    <row r="271" spans="1:10" ht="25.5" outlineLevel="1" x14ac:dyDescent="0.25">
      <c r="A271" s="134"/>
      <c r="B271" s="134"/>
      <c r="C271" s="135"/>
      <c r="D271" s="136"/>
      <c r="E271" s="178"/>
      <c r="F271" s="272">
        <v>5</v>
      </c>
      <c r="G271" s="268" t="s">
        <v>4386</v>
      </c>
      <c r="H271" s="238" t="s">
        <v>39</v>
      </c>
      <c r="I271" s="41">
        <v>2023</v>
      </c>
      <c r="J271" s="41">
        <f t="shared" si="21"/>
        <v>0</v>
      </c>
    </row>
    <row r="272" spans="1:10" ht="38.25" outlineLevel="1" x14ac:dyDescent="0.25">
      <c r="A272" s="134"/>
      <c r="B272" s="134"/>
      <c r="C272" s="135"/>
      <c r="D272" s="136"/>
      <c r="E272" s="178"/>
      <c r="F272" s="272">
        <v>6</v>
      </c>
      <c r="G272" s="270" t="s">
        <v>4387</v>
      </c>
      <c r="H272" s="250" t="s">
        <v>39</v>
      </c>
      <c r="I272" s="41">
        <v>2023</v>
      </c>
      <c r="J272" s="41">
        <f t="shared" si="21"/>
        <v>0</v>
      </c>
    </row>
    <row r="273" spans="1:10" ht="38.25" outlineLevel="1" x14ac:dyDescent="0.25">
      <c r="A273" s="134"/>
      <c r="B273" s="134"/>
      <c r="C273" s="135"/>
      <c r="D273" s="136"/>
      <c r="E273" s="178"/>
      <c r="F273" s="272">
        <v>7</v>
      </c>
      <c r="G273" s="268" t="s">
        <v>4388</v>
      </c>
      <c r="H273" s="238" t="s">
        <v>39</v>
      </c>
      <c r="I273" s="41">
        <v>2023</v>
      </c>
      <c r="J273" s="41">
        <f t="shared" si="21"/>
        <v>0</v>
      </c>
    </row>
    <row r="274" spans="1:10" ht="25.5" outlineLevel="1" x14ac:dyDescent="0.25">
      <c r="A274" s="134"/>
      <c r="B274" s="134"/>
      <c r="C274" s="135"/>
      <c r="D274" s="136"/>
      <c r="E274" s="178"/>
      <c r="F274" s="272">
        <v>8</v>
      </c>
      <c r="G274" s="270" t="s">
        <v>3785</v>
      </c>
      <c r="H274" s="234" t="s">
        <v>6</v>
      </c>
      <c r="I274" s="41">
        <v>2020</v>
      </c>
      <c r="J274" s="41">
        <f t="shared" si="21"/>
        <v>3</v>
      </c>
    </row>
    <row r="275" spans="1:10" ht="25.5" outlineLevel="1" x14ac:dyDescent="0.25">
      <c r="A275" s="134"/>
      <c r="B275" s="134"/>
      <c r="C275" s="135"/>
      <c r="D275" s="136"/>
      <c r="E275" s="178"/>
      <c r="F275" s="272">
        <v>9</v>
      </c>
      <c r="G275" s="271" t="s">
        <v>4389</v>
      </c>
      <c r="H275" s="238" t="s">
        <v>39</v>
      </c>
      <c r="I275" s="41">
        <v>2023</v>
      </c>
      <c r="J275" s="41">
        <f t="shared" si="21"/>
        <v>0</v>
      </c>
    </row>
    <row r="276" spans="1:10" ht="25.5" outlineLevel="1" x14ac:dyDescent="0.25">
      <c r="A276" s="134"/>
      <c r="B276" s="134"/>
      <c r="C276" s="135"/>
      <c r="D276" s="136"/>
      <c r="E276" s="178"/>
      <c r="F276" s="272">
        <v>10</v>
      </c>
      <c r="G276" s="274" t="s">
        <v>4390</v>
      </c>
      <c r="H276" s="250" t="s">
        <v>39</v>
      </c>
      <c r="I276" s="41">
        <v>2023</v>
      </c>
      <c r="J276" s="41">
        <f t="shared" si="21"/>
        <v>0</v>
      </c>
    </row>
    <row r="277" spans="1:10" ht="25.5" outlineLevel="1" x14ac:dyDescent="0.25">
      <c r="A277" s="134"/>
      <c r="B277" s="134"/>
      <c r="C277" s="135"/>
      <c r="D277" s="136"/>
      <c r="E277" s="178"/>
      <c r="F277" s="272">
        <v>11</v>
      </c>
      <c r="G277" s="275" t="s">
        <v>4391</v>
      </c>
      <c r="H277" s="236" t="s">
        <v>6</v>
      </c>
      <c r="I277" s="41">
        <v>2022</v>
      </c>
      <c r="J277" s="41">
        <f t="shared" si="21"/>
        <v>1</v>
      </c>
    </row>
    <row r="278" spans="1:10" ht="38.25" outlineLevel="1" x14ac:dyDescent="0.25">
      <c r="A278" s="134"/>
      <c r="B278" s="134"/>
      <c r="C278" s="135"/>
      <c r="D278" s="136"/>
      <c r="E278" s="178"/>
      <c r="F278" s="272">
        <v>12</v>
      </c>
      <c r="G278" s="274" t="s">
        <v>4392</v>
      </c>
      <c r="H278" s="234" t="s">
        <v>6</v>
      </c>
      <c r="I278" s="41">
        <v>2020</v>
      </c>
      <c r="J278" s="41">
        <f t="shared" si="21"/>
        <v>3</v>
      </c>
    </row>
    <row r="279" spans="1:10" ht="25.5" x14ac:dyDescent="0.25">
      <c r="A279" s="173">
        <v>20</v>
      </c>
      <c r="B279" s="142" t="s">
        <v>4393</v>
      </c>
      <c r="C279" s="142">
        <v>1020</v>
      </c>
      <c r="D279" s="166" t="s">
        <v>38</v>
      </c>
      <c r="E279" s="144">
        <v>2023</v>
      </c>
      <c r="F279" s="169"/>
      <c r="G279" s="273"/>
      <c r="H279" s="161"/>
      <c r="I279" s="139"/>
      <c r="J279" s="139"/>
    </row>
    <row r="280" spans="1:10" ht="25.5" outlineLevel="1" x14ac:dyDescent="0.25">
      <c r="A280" s="186"/>
      <c r="B280" s="191"/>
      <c r="C280" s="192"/>
      <c r="D280" s="193"/>
      <c r="E280" s="194"/>
      <c r="F280" s="145">
        <v>1</v>
      </c>
      <c r="G280" s="276" t="s">
        <v>4394</v>
      </c>
      <c r="H280" s="231" t="s">
        <v>39</v>
      </c>
      <c r="I280" s="49">
        <v>2023</v>
      </c>
      <c r="J280" s="49">
        <f>SUM($E$279-I280)</f>
        <v>0</v>
      </c>
    </row>
    <row r="281" spans="1:10" ht="25.5" outlineLevel="1" x14ac:dyDescent="0.25">
      <c r="A281" s="187"/>
      <c r="B281" s="146"/>
      <c r="C281" s="147"/>
      <c r="D281" s="148"/>
      <c r="E281" s="195"/>
      <c r="F281" s="145">
        <v>2</v>
      </c>
      <c r="G281" s="276" t="s">
        <v>4365</v>
      </c>
      <c r="H281" s="228" t="s">
        <v>6</v>
      </c>
      <c r="I281" s="49">
        <v>2022</v>
      </c>
      <c r="J281" s="49">
        <f>SUM($E$279-I281)</f>
        <v>1</v>
      </c>
    </row>
    <row r="282" spans="1:10" ht="38.25" outlineLevel="1" x14ac:dyDescent="0.25">
      <c r="A282" s="187"/>
      <c r="B282" s="146"/>
      <c r="C282" s="147"/>
      <c r="D282" s="148"/>
      <c r="E282" s="195"/>
      <c r="F282" s="145">
        <v>3</v>
      </c>
      <c r="G282" s="276" t="s">
        <v>4395</v>
      </c>
      <c r="H282" s="230" t="s">
        <v>6</v>
      </c>
      <c r="I282" s="49">
        <v>2021</v>
      </c>
      <c r="J282" s="49">
        <f t="shared" ref="J282:J288" si="22">SUM($E$279-I282)</f>
        <v>2</v>
      </c>
    </row>
    <row r="283" spans="1:10" ht="38.25" outlineLevel="1" x14ac:dyDescent="0.25">
      <c r="A283" s="187"/>
      <c r="B283" s="146"/>
      <c r="C283" s="147"/>
      <c r="D283" s="148"/>
      <c r="E283" s="195"/>
      <c r="F283" s="145">
        <v>4</v>
      </c>
      <c r="G283" s="276" t="s">
        <v>4396</v>
      </c>
      <c r="H283" s="232" t="s">
        <v>39</v>
      </c>
      <c r="I283" s="49">
        <v>2023</v>
      </c>
      <c r="J283" s="49">
        <f t="shared" si="22"/>
        <v>0</v>
      </c>
    </row>
    <row r="284" spans="1:10" ht="39.75" customHeight="1" outlineLevel="1" x14ac:dyDescent="0.25">
      <c r="A284" s="187"/>
      <c r="B284" s="146"/>
      <c r="C284" s="147"/>
      <c r="D284" s="148"/>
      <c r="E284" s="195"/>
      <c r="F284" s="145">
        <v>5</v>
      </c>
      <c r="G284" s="276" t="s">
        <v>4397</v>
      </c>
      <c r="H284" s="231" t="s">
        <v>39</v>
      </c>
      <c r="I284" s="49">
        <v>2023</v>
      </c>
      <c r="J284" s="49">
        <f t="shared" si="22"/>
        <v>0</v>
      </c>
    </row>
    <row r="285" spans="1:10" ht="51" outlineLevel="1" x14ac:dyDescent="0.25">
      <c r="A285" s="187"/>
      <c r="B285" s="146"/>
      <c r="C285" s="147"/>
      <c r="D285" s="148"/>
      <c r="E285" s="195"/>
      <c r="F285" s="145">
        <v>6</v>
      </c>
      <c r="G285" s="276" t="s">
        <v>4398</v>
      </c>
      <c r="H285" s="228" t="s">
        <v>6</v>
      </c>
      <c r="I285" s="49">
        <v>2021</v>
      </c>
      <c r="J285" s="49">
        <f t="shared" si="22"/>
        <v>2</v>
      </c>
    </row>
    <row r="286" spans="1:10" ht="33.75" customHeight="1" outlineLevel="1" x14ac:dyDescent="0.25">
      <c r="A286" s="187"/>
      <c r="B286" s="146"/>
      <c r="C286" s="147"/>
      <c r="D286" s="148"/>
      <c r="E286" s="195"/>
      <c r="F286" s="145">
        <v>7</v>
      </c>
      <c r="G286" s="276" t="s">
        <v>4399</v>
      </c>
      <c r="H286" s="230" t="s">
        <v>6</v>
      </c>
      <c r="I286" s="49">
        <v>2021</v>
      </c>
      <c r="J286" s="49">
        <f t="shared" si="22"/>
        <v>2</v>
      </c>
    </row>
    <row r="287" spans="1:10" ht="33.75" customHeight="1" outlineLevel="1" x14ac:dyDescent="0.25">
      <c r="A287" s="187"/>
      <c r="B287" s="146"/>
      <c r="C287" s="147"/>
      <c r="D287" s="148"/>
      <c r="E287" s="195"/>
      <c r="F287" s="145">
        <v>8</v>
      </c>
      <c r="G287" s="276" t="s">
        <v>4400</v>
      </c>
      <c r="H287" s="232" t="s">
        <v>39</v>
      </c>
      <c r="I287" s="49">
        <v>2023</v>
      </c>
      <c r="J287" s="49">
        <f t="shared" si="22"/>
        <v>0</v>
      </c>
    </row>
    <row r="288" spans="1:10" ht="39.75" customHeight="1" outlineLevel="1" x14ac:dyDescent="0.25">
      <c r="A288" s="188"/>
      <c r="B288" s="151"/>
      <c r="C288" s="152"/>
      <c r="D288" s="153"/>
      <c r="E288" s="196"/>
      <c r="F288" s="145">
        <v>9</v>
      </c>
      <c r="G288" s="277" t="s">
        <v>4401</v>
      </c>
      <c r="H288" s="278" t="s">
        <v>39</v>
      </c>
      <c r="I288" s="49">
        <v>2023</v>
      </c>
      <c r="J288" s="49">
        <f t="shared" si="22"/>
        <v>0</v>
      </c>
    </row>
    <row r="289" spans="5:9" x14ac:dyDescent="0.25">
      <c r="E289" s="197" t="s">
        <v>4202</v>
      </c>
      <c r="F289" s="280">
        <f>COUNT(F7:F288)</f>
        <v>263</v>
      </c>
    </row>
    <row r="291" spans="5:9" x14ac:dyDescent="0.25">
      <c r="G291" s="59" t="s">
        <v>4187</v>
      </c>
      <c r="H291" s="60">
        <f>COUNTIF(H7:H288, "da")</f>
        <v>153</v>
      </c>
    </row>
    <row r="292" spans="5:9" x14ac:dyDescent="0.25">
      <c r="G292" s="59" t="s">
        <v>4189</v>
      </c>
      <c r="H292" s="60">
        <f>COUNTIF(H7:H288, "ne")</f>
        <v>110</v>
      </c>
    </row>
    <row r="293" spans="5:9" x14ac:dyDescent="0.25">
      <c r="G293" s="61" t="s">
        <v>4188</v>
      </c>
      <c r="H293" s="62">
        <f>SUM(H291:H292)</f>
        <v>263</v>
      </c>
    </row>
    <row r="295" spans="5:9" x14ac:dyDescent="0.25">
      <c r="G295" s="283" t="s">
        <v>4432</v>
      </c>
      <c r="H295" s="201">
        <f>COUNTIF(H$7:H$288,"ne")</f>
        <v>110</v>
      </c>
      <c r="I295" s="202">
        <f>H295/$H$302</f>
        <v>0.41825095057034223</v>
      </c>
    </row>
    <row r="296" spans="5:9" x14ac:dyDescent="0.25">
      <c r="G296" s="283" t="s">
        <v>4433</v>
      </c>
      <c r="H296" s="201">
        <f>COUNTIF(J$7:J$288,1)</f>
        <v>36</v>
      </c>
      <c r="I296" s="202">
        <f t="shared" ref="I296:I301" si="23">H296/$H$302</f>
        <v>0.13688212927756654</v>
      </c>
    </row>
    <row r="297" spans="5:9" x14ac:dyDescent="0.25">
      <c r="G297" s="283" t="s">
        <v>4434</v>
      </c>
      <c r="H297" s="201">
        <f>COUNTIF(J$7:J$288,2)</f>
        <v>26</v>
      </c>
      <c r="I297" s="202">
        <f t="shared" si="23"/>
        <v>9.8859315589353611E-2</v>
      </c>
    </row>
    <row r="298" spans="5:9" x14ac:dyDescent="0.25">
      <c r="G298" s="283" t="s">
        <v>4435</v>
      </c>
      <c r="H298" s="201">
        <f>COUNTIF(J$7:J$288,3)</f>
        <v>25</v>
      </c>
      <c r="I298" s="202">
        <f t="shared" si="23"/>
        <v>9.5057034220532313E-2</v>
      </c>
    </row>
    <row r="299" spans="5:9" x14ac:dyDescent="0.25">
      <c r="G299" s="283" t="s">
        <v>4436</v>
      </c>
      <c r="H299" s="201">
        <f>COUNTIF(J$7:J$288,4)</f>
        <v>14</v>
      </c>
      <c r="I299" s="202">
        <f t="shared" si="23"/>
        <v>5.3231939163498096E-2</v>
      </c>
    </row>
    <row r="300" spans="5:9" x14ac:dyDescent="0.25">
      <c r="G300" s="283" t="s">
        <v>4437</v>
      </c>
      <c r="H300" s="201">
        <f>COUNTIF(J$7:J$288,5)</f>
        <v>8</v>
      </c>
      <c r="I300" s="202">
        <f t="shared" si="23"/>
        <v>3.0418250950570342E-2</v>
      </c>
    </row>
    <row r="301" spans="5:9" x14ac:dyDescent="0.25">
      <c r="G301" s="283" t="s">
        <v>4438</v>
      </c>
      <c r="H301" s="201">
        <f>COUNTIF(J$7:J$288, "&gt;5")</f>
        <v>44</v>
      </c>
      <c r="I301" s="202">
        <f t="shared" si="23"/>
        <v>0.16730038022813687</v>
      </c>
    </row>
    <row r="302" spans="5:9" x14ac:dyDescent="0.25">
      <c r="G302" s="198" t="s">
        <v>4178</v>
      </c>
      <c r="H302" s="199">
        <f>SUM(H295:H301)</f>
        <v>263</v>
      </c>
      <c r="I302" s="200">
        <f>H302/$H$302</f>
        <v>1</v>
      </c>
    </row>
  </sheetData>
  <sheetProtection algorithmName="SHA-512" hashValue="qvMmmHIcAJeoWikAapiuYqNLf+ioPPkwmWadMqgQYZySmcaWLv4rgTw0EEasMMvJBubQ441YVopofRd6whKc0w==" saltValue="kaB/5z44qAflhMuuGOY6Wg==" spinCount="100000" sheet="1" formatCells="0" formatColumns="0" formatRows="0" insertColumns="0" insertRows="0" insertHyperlinks="0" deleteColumns="0" deleteRows="0" sort="0" autoFilter="0" pivotTables="0"/>
  <autoFilter ref="B4:J288" xr:uid="{00000000-0009-0000-0000-000002000000}"/>
  <mergeCells count="1">
    <mergeCell ref="D2:G2"/>
  </mergeCells>
  <conditionalFormatting sqref="H7:H32">
    <cfRule type="colorScale" priority="185">
      <colorScale>
        <cfvo type="min"/>
        <cfvo type="percentile" val="50"/>
        <cfvo type="max"/>
        <color rgb="FFF8696B"/>
        <color rgb="FFFCFCFF"/>
        <color rgb="FF63BE7B"/>
      </colorScale>
    </cfRule>
  </conditionalFormatting>
  <conditionalFormatting sqref="D46">
    <cfRule type="colorScale" priority="183">
      <colorScale>
        <cfvo type="min"/>
        <cfvo type="percentile" val="50"/>
        <cfvo type="max"/>
        <color rgb="FFF8696B"/>
        <color rgb="FFFCFCFF"/>
        <color rgb="FF63BE7B"/>
      </colorScale>
    </cfRule>
  </conditionalFormatting>
  <conditionalFormatting sqref="H78">
    <cfRule type="colorScale" priority="176">
      <colorScale>
        <cfvo type="min"/>
        <cfvo type="percentile" val="50"/>
        <cfvo type="max"/>
        <color rgb="FFF8696B"/>
        <color rgb="FFFCFCFF"/>
        <color rgb="FF63BE7B"/>
      </colorScale>
    </cfRule>
  </conditionalFormatting>
  <conditionalFormatting sqref="D129">
    <cfRule type="colorScale" priority="159">
      <colorScale>
        <cfvo type="min"/>
        <cfvo type="percentile" val="50"/>
        <cfvo type="max"/>
        <color rgb="FFF8696B"/>
        <color rgb="FFFCFCFF"/>
        <color rgb="FF63BE7B"/>
      </colorScale>
    </cfRule>
  </conditionalFormatting>
  <conditionalFormatting sqref="D145">
    <cfRule type="colorScale" priority="154">
      <colorScale>
        <cfvo type="min"/>
        <cfvo type="percentile" val="50"/>
        <cfvo type="max"/>
        <color rgb="FFF8696B"/>
        <color rgb="FFFCFCFF"/>
        <color rgb="FF63BE7B"/>
      </colorScale>
    </cfRule>
  </conditionalFormatting>
  <conditionalFormatting sqref="H173">
    <cfRule type="colorScale" priority="151">
      <colorScale>
        <cfvo type="min"/>
        <cfvo type="percentile" val="50"/>
        <cfvo type="max"/>
        <color rgb="FFF8696B"/>
        <color rgb="FFFCFCFF"/>
        <color rgb="FF63BE7B"/>
      </colorScale>
    </cfRule>
  </conditionalFormatting>
  <conditionalFormatting sqref="D173">
    <cfRule type="colorScale" priority="149">
      <colorScale>
        <cfvo type="min"/>
        <cfvo type="percentile" val="50"/>
        <cfvo type="max"/>
        <color rgb="FFF8696B"/>
        <color rgb="FFFCFCFF"/>
        <color rgb="FF63BE7B"/>
      </colorScale>
    </cfRule>
  </conditionalFormatting>
  <conditionalFormatting sqref="H181">
    <cfRule type="colorScale" priority="145">
      <colorScale>
        <cfvo type="min"/>
        <cfvo type="percentile" val="50"/>
        <cfvo type="max"/>
        <color rgb="FFF8696B"/>
        <color rgb="FFFCFCFF"/>
        <color rgb="FF63BE7B"/>
      </colorScale>
    </cfRule>
  </conditionalFormatting>
  <conditionalFormatting sqref="G203:H203">
    <cfRule type="colorScale" priority="144">
      <colorScale>
        <cfvo type="min"/>
        <cfvo type="percentile" val="50"/>
        <cfvo type="max"/>
        <color rgb="FFF8696B"/>
        <color rgb="FFFCFCFF"/>
        <color rgb="FF63BE7B"/>
      </colorScale>
    </cfRule>
  </conditionalFormatting>
  <conditionalFormatting sqref="D215">
    <cfRule type="colorScale" priority="141">
      <colorScale>
        <cfvo type="min"/>
        <cfvo type="percentile" val="50"/>
        <cfvo type="max"/>
        <color rgb="FFF8696B"/>
        <color rgb="FFFCFCFF"/>
        <color rgb="FF63BE7B"/>
      </colorScale>
    </cfRule>
  </conditionalFormatting>
  <conditionalFormatting sqref="H233">
    <cfRule type="colorScale" priority="139">
      <colorScale>
        <cfvo type="min"/>
        <cfvo type="percentile" val="50"/>
        <cfvo type="max"/>
        <color rgb="FFF8696B"/>
        <color rgb="FFFCFCFF"/>
        <color rgb="FF63BE7B"/>
      </colorScale>
    </cfRule>
  </conditionalFormatting>
  <conditionalFormatting sqref="D258">
    <cfRule type="colorScale" priority="128">
      <colorScale>
        <cfvo type="min"/>
        <cfvo type="percentile" val="50"/>
        <cfvo type="max"/>
        <color rgb="FFF8696B"/>
        <color rgb="FFFCFCFF"/>
        <color rgb="FF63BE7B"/>
      </colorScale>
    </cfRule>
  </conditionalFormatting>
  <conditionalFormatting sqref="H266">
    <cfRule type="colorScale" priority="129">
      <colorScale>
        <cfvo type="min"/>
        <cfvo type="percentile" val="50"/>
        <cfvo type="max"/>
        <color rgb="FFF8696B"/>
        <color rgb="FFFCFCFF"/>
        <color rgb="FF63BE7B"/>
      </colorScale>
    </cfRule>
  </conditionalFormatting>
  <conditionalFormatting sqref="G279:H279">
    <cfRule type="colorScale" priority="121">
      <colorScale>
        <cfvo type="min"/>
        <cfvo type="percentile" val="50"/>
        <cfvo type="max"/>
        <color rgb="FFF8696B"/>
        <color rgb="FFFCFCFF"/>
        <color rgb="FF63BE7B"/>
      </colorScale>
    </cfRule>
  </conditionalFormatting>
  <conditionalFormatting sqref="H215 D181 H145 G129:H129 G114:H114 G68:H68 D49:D61 D47 G62:H62">
    <cfRule type="colorScale" priority="31356">
      <colorScale>
        <cfvo type="min"/>
        <cfvo type="percentile" val="50"/>
        <cfvo type="max"/>
        <color rgb="FFF8696B"/>
        <color rgb="FFFCFCFF"/>
        <color rgb="FF63BE7B"/>
      </colorScale>
    </cfRule>
  </conditionalFormatting>
  <conditionalFormatting sqref="D114">
    <cfRule type="colorScale" priority="31357">
      <colorScale>
        <cfvo type="min"/>
        <cfvo type="percentile" val="50"/>
        <cfvo type="max"/>
        <color rgb="FFF8696B"/>
        <color rgb="FFFCFCFF"/>
        <color rgb="FF63BE7B"/>
      </colorScale>
    </cfRule>
  </conditionalFormatting>
  <conditionalFormatting sqref="D203">
    <cfRule type="colorScale" priority="31360">
      <colorScale>
        <cfvo type="min"/>
        <cfvo type="percentile" val="50"/>
        <cfvo type="max"/>
        <color rgb="FFF8696B"/>
        <color rgb="FFFCFCFF"/>
        <color rgb="FF63BE7B"/>
      </colorScale>
    </cfRule>
  </conditionalFormatting>
  <conditionalFormatting sqref="D233">
    <cfRule type="colorScale" priority="31361">
      <colorScale>
        <cfvo type="min"/>
        <cfvo type="percentile" val="50"/>
        <cfvo type="max"/>
        <color rgb="FFF8696B"/>
        <color rgb="FFFCFCFF"/>
        <color rgb="FF63BE7B"/>
      </colorScale>
    </cfRule>
  </conditionalFormatting>
  <conditionalFormatting sqref="D245">
    <cfRule type="colorScale" priority="31364">
      <colorScale>
        <cfvo type="min"/>
        <cfvo type="percentile" val="50"/>
        <cfvo type="max"/>
        <color rgb="FFF8696B"/>
        <color rgb="FFFCFCFF"/>
        <color rgb="FF63BE7B"/>
      </colorScale>
    </cfRule>
  </conditionalFormatting>
  <conditionalFormatting sqref="D266">
    <cfRule type="colorScale" priority="31365">
      <colorScale>
        <cfvo type="min"/>
        <cfvo type="percentile" val="50"/>
        <cfvo type="max"/>
        <color rgb="FFF8696B"/>
        <color rgb="FFFCFCFF"/>
        <color rgb="FF63BE7B"/>
      </colorScale>
    </cfRule>
  </conditionalFormatting>
  <conditionalFormatting sqref="D279">
    <cfRule type="colorScale" priority="31368">
      <colorScale>
        <cfvo type="min"/>
        <cfvo type="percentile" val="50"/>
        <cfvo type="max"/>
        <color rgb="FFF8696B"/>
        <color rgb="FFFCFCFF"/>
        <color rgb="FF63BE7B"/>
      </colorScale>
    </cfRule>
  </conditionalFormatting>
  <conditionalFormatting sqref="D48">
    <cfRule type="colorScale" priority="110">
      <colorScale>
        <cfvo type="min"/>
        <cfvo type="percentile" val="50"/>
        <cfvo type="max"/>
        <color rgb="FFF8696B"/>
        <color rgb="FFFCFCFF"/>
        <color rgb="FF63BE7B"/>
      </colorScale>
    </cfRule>
  </conditionalFormatting>
  <conditionalFormatting sqref="D84:D85">
    <cfRule type="colorScale" priority="109">
      <colorScale>
        <cfvo type="min"/>
        <cfvo type="percentile" val="50"/>
        <cfvo type="max"/>
        <color rgb="FFF8696B"/>
        <color rgb="FFFCFCFF"/>
        <color rgb="FF63BE7B"/>
      </colorScale>
    </cfRule>
  </conditionalFormatting>
  <conditionalFormatting sqref="D120:D121">
    <cfRule type="colorScale" priority="108">
      <colorScale>
        <cfvo type="min"/>
        <cfvo type="percentile" val="50"/>
        <cfvo type="max"/>
        <color rgb="FFF8696B"/>
        <color rgb="FFFCFCFF"/>
        <color rgb="FF63BE7B"/>
      </colorScale>
    </cfRule>
  </conditionalFormatting>
  <conditionalFormatting sqref="D75:D77">
    <cfRule type="colorScale" priority="107">
      <colorScale>
        <cfvo type="min"/>
        <cfvo type="percentile" val="50"/>
        <cfvo type="max"/>
        <color rgb="FFF8696B"/>
        <color rgb="FFFCFCFF"/>
        <color rgb="FF63BE7B"/>
      </colorScale>
    </cfRule>
  </conditionalFormatting>
  <conditionalFormatting sqref="D69:D74">
    <cfRule type="colorScale" priority="106">
      <colorScale>
        <cfvo type="min"/>
        <cfvo type="percentile" val="50"/>
        <cfvo type="max"/>
        <color rgb="FFF8696B"/>
        <color rgb="FFFCFCFF"/>
        <color rgb="FF63BE7B"/>
      </colorScale>
    </cfRule>
  </conditionalFormatting>
  <conditionalFormatting sqref="D130:D132 D134:D138 D140:D144">
    <cfRule type="colorScale" priority="103">
      <colorScale>
        <cfvo type="min"/>
        <cfvo type="percentile" val="50"/>
        <cfvo type="max"/>
        <color rgb="FFF8696B"/>
        <color rgb="FFFCFCFF"/>
        <color rgb="FF63BE7B"/>
      </colorScale>
    </cfRule>
  </conditionalFormatting>
  <conditionalFormatting sqref="D139 D133">
    <cfRule type="colorScale" priority="102">
      <colorScale>
        <cfvo type="min"/>
        <cfvo type="percentile" val="50"/>
        <cfvo type="max"/>
        <color rgb="FFF8696B"/>
        <color rgb="FFFCFCFF"/>
        <color rgb="FF63BE7B"/>
      </colorScale>
    </cfRule>
  </conditionalFormatting>
  <conditionalFormatting sqref="D174:D178 D180">
    <cfRule type="colorScale" priority="101">
      <colorScale>
        <cfvo type="min"/>
        <cfvo type="percentile" val="50"/>
        <cfvo type="max"/>
        <color rgb="FFF8696B"/>
        <color rgb="FFFCFCFF"/>
        <color rgb="FF63BE7B"/>
      </colorScale>
    </cfRule>
  </conditionalFormatting>
  <conditionalFormatting sqref="D179">
    <cfRule type="colorScale" priority="100">
      <colorScale>
        <cfvo type="min"/>
        <cfvo type="percentile" val="50"/>
        <cfvo type="max"/>
        <color rgb="FFF8696B"/>
        <color rgb="FFFCFCFF"/>
        <color rgb="FF63BE7B"/>
      </colorScale>
    </cfRule>
  </conditionalFormatting>
  <conditionalFormatting sqref="D204:D205 D207:D209 D211:D213">
    <cfRule type="colorScale" priority="99">
      <colorScale>
        <cfvo type="min"/>
        <cfvo type="percentile" val="50"/>
        <cfvo type="max"/>
        <color rgb="FFF8696B"/>
        <color rgb="FFFCFCFF"/>
        <color rgb="FF63BE7B"/>
      </colorScale>
    </cfRule>
  </conditionalFormatting>
  <conditionalFormatting sqref="D210 D206 D214">
    <cfRule type="colorScale" priority="98">
      <colorScale>
        <cfvo type="min"/>
        <cfvo type="percentile" val="50"/>
        <cfvo type="max"/>
        <color rgb="FFF8696B"/>
        <color rgb="FFFCFCFF"/>
        <color rgb="FF63BE7B"/>
      </colorScale>
    </cfRule>
  </conditionalFormatting>
  <conditionalFormatting sqref="D227:D230 D232">
    <cfRule type="colorScale" priority="97">
      <colorScale>
        <cfvo type="min"/>
        <cfvo type="percentile" val="50"/>
        <cfvo type="max"/>
        <color rgb="FFF8696B"/>
        <color rgb="FFFCFCFF"/>
        <color rgb="FF63BE7B"/>
      </colorScale>
    </cfRule>
  </conditionalFormatting>
  <conditionalFormatting sqref="D231">
    <cfRule type="colorScale" priority="96">
      <colorScale>
        <cfvo type="min"/>
        <cfvo type="percentile" val="50"/>
        <cfvo type="max"/>
        <color rgb="FFF8696B"/>
        <color rgb="FFFCFCFF"/>
        <color rgb="FF63BE7B"/>
      </colorScale>
    </cfRule>
  </conditionalFormatting>
  <conditionalFormatting sqref="D267:D268 D270:D272 D277:D278">
    <cfRule type="colorScale" priority="93">
      <colorScale>
        <cfvo type="min"/>
        <cfvo type="percentile" val="50"/>
        <cfvo type="max"/>
        <color rgb="FFF8696B"/>
        <color rgb="FFFCFCFF"/>
        <color rgb="FF63BE7B"/>
      </colorScale>
    </cfRule>
  </conditionalFormatting>
  <conditionalFormatting sqref="D273:D276 D269">
    <cfRule type="colorScale" priority="92">
      <colorScale>
        <cfvo type="min"/>
        <cfvo type="percentile" val="50"/>
        <cfvo type="max"/>
        <color rgb="FFF8696B"/>
        <color rgb="FFFCFCFF"/>
        <color rgb="FF63BE7B"/>
      </colorScale>
    </cfRule>
  </conditionalFormatting>
  <conditionalFormatting sqref="H34:H36 H38 H40:H41 H45">
    <cfRule type="colorScale" priority="90">
      <colorScale>
        <cfvo type="min"/>
        <cfvo type="percentile" val="50"/>
        <cfvo type="max"/>
        <color rgb="FFF8696B"/>
        <color rgb="FFFCFCFF"/>
        <color rgb="FF63BE7B"/>
      </colorScale>
    </cfRule>
  </conditionalFormatting>
  <conditionalFormatting sqref="H39">
    <cfRule type="colorScale" priority="88">
      <colorScale>
        <cfvo type="min"/>
        <cfvo type="percentile" val="50"/>
        <cfvo type="max"/>
        <color rgb="FFF8696B"/>
        <color rgb="FFFCFCFF"/>
        <color rgb="FF63BE7B"/>
      </colorScale>
    </cfRule>
  </conditionalFormatting>
  <conditionalFormatting sqref="H43">
    <cfRule type="colorScale" priority="86">
      <colorScale>
        <cfvo type="min"/>
        <cfvo type="percentile" val="50"/>
        <cfvo type="max"/>
        <color rgb="FFF8696B"/>
        <color rgb="FFFCFCFF"/>
        <color rgb="FF63BE7B"/>
      </colorScale>
    </cfRule>
  </conditionalFormatting>
  <conditionalFormatting sqref="H44">
    <cfRule type="colorScale" priority="85">
      <colorScale>
        <cfvo type="min"/>
        <cfvo type="percentile" val="50"/>
        <cfvo type="max"/>
        <color rgb="FFF8696B"/>
        <color rgb="FFFCFCFF"/>
        <color rgb="FF63BE7B"/>
      </colorScale>
    </cfRule>
  </conditionalFormatting>
  <conditionalFormatting sqref="H46">
    <cfRule type="colorScale" priority="84">
      <colorScale>
        <cfvo type="min"/>
        <cfvo type="percentile" val="50"/>
        <cfvo type="max"/>
        <color rgb="FFF8696B"/>
        <color rgb="FFFCFCFF"/>
        <color rgb="FF63BE7B"/>
      </colorScale>
    </cfRule>
  </conditionalFormatting>
  <conditionalFormatting sqref="G34:G46">
    <cfRule type="colorScale" priority="91">
      <colorScale>
        <cfvo type="min"/>
        <cfvo type="percentile" val="50"/>
        <cfvo type="max"/>
        <color rgb="FFF8696B"/>
        <color rgb="FFFCFCFF"/>
        <color rgb="FF63BE7B"/>
      </colorScale>
    </cfRule>
  </conditionalFormatting>
  <conditionalFormatting sqref="H48:H50">
    <cfRule type="colorScale" priority="83">
      <colorScale>
        <cfvo type="min"/>
        <cfvo type="percentile" val="50"/>
        <cfvo type="max"/>
        <color rgb="FFF8696B"/>
        <color rgb="FFFCFCFF"/>
        <color rgb="FF63BE7B"/>
      </colorScale>
    </cfRule>
  </conditionalFormatting>
  <conditionalFormatting sqref="G48:G61">
    <cfRule type="colorScale" priority="82">
      <colorScale>
        <cfvo type="min"/>
        <cfvo type="percentile" val="50"/>
        <cfvo type="max"/>
        <color rgb="FFF8696B"/>
        <color rgb="FFFCFCFF"/>
        <color rgb="FF63BE7B"/>
      </colorScale>
    </cfRule>
  </conditionalFormatting>
  <conditionalFormatting sqref="H51">
    <cfRule type="colorScale" priority="81">
      <colorScale>
        <cfvo type="min"/>
        <cfvo type="percentile" val="50"/>
        <cfvo type="max"/>
        <color rgb="FFF8696B"/>
        <color rgb="FFFCFCFF"/>
        <color rgb="FF63BE7B"/>
      </colorScale>
    </cfRule>
  </conditionalFormatting>
  <conditionalFormatting sqref="H59">
    <cfRule type="colorScale" priority="80">
      <colorScale>
        <cfvo type="min"/>
        <cfvo type="percentile" val="50"/>
        <cfvo type="max"/>
        <color rgb="FFF8696B"/>
        <color rgb="FFFCFCFF"/>
        <color rgb="FF63BE7B"/>
      </colorScale>
    </cfRule>
  </conditionalFormatting>
  <conditionalFormatting sqref="H52:H58">
    <cfRule type="colorScale" priority="79">
      <colorScale>
        <cfvo type="min"/>
        <cfvo type="percentile" val="50"/>
        <cfvo type="max"/>
        <color rgb="FFF8696B"/>
        <color rgb="FFFCFCFF"/>
        <color rgb="FF63BE7B"/>
      </colorScale>
    </cfRule>
  </conditionalFormatting>
  <conditionalFormatting sqref="H60">
    <cfRule type="colorScale" priority="78">
      <colorScale>
        <cfvo type="min"/>
        <cfvo type="percentile" val="50"/>
        <cfvo type="max"/>
        <color rgb="FFF8696B"/>
        <color rgb="FFFCFCFF"/>
        <color rgb="FF63BE7B"/>
      </colorScale>
    </cfRule>
  </conditionalFormatting>
  <conditionalFormatting sqref="H61">
    <cfRule type="colorScale" priority="77">
      <colorScale>
        <cfvo type="min"/>
        <cfvo type="percentile" val="50"/>
        <cfvo type="max"/>
        <color rgb="FFF8696B"/>
        <color rgb="FFFCFCFF"/>
        <color rgb="FF63BE7B"/>
      </colorScale>
    </cfRule>
  </conditionalFormatting>
  <conditionalFormatting sqref="H66:H67">
    <cfRule type="colorScale" priority="75">
      <colorScale>
        <cfvo type="min"/>
        <cfvo type="percentile" val="50"/>
        <cfvo type="max"/>
        <color rgb="FFF8696B"/>
        <color rgb="FFFCFCFF"/>
        <color rgb="FF63BE7B"/>
      </colorScale>
    </cfRule>
  </conditionalFormatting>
  <conditionalFormatting sqref="H63">
    <cfRule type="colorScale" priority="74">
      <colorScale>
        <cfvo type="min"/>
        <cfvo type="percentile" val="50"/>
        <cfvo type="max"/>
        <color rgb="FFF8696B"/>
        <color rgb="FFFCFCFF"/>
        <color rgb="FF63BE7B"/>
      </colorScale>
    </cfRule>
  </conditionalFormatting>
  <conditionalFormatting sqref="H64">
    <cfRule type="colorScale" priority="73">
      <colorScale>
        <cfvo type="min"/>
        <cfvo type="percentile" val="50"/>
        <cfvo type="max"/>
        <color rgb="FFF8696B"/>
        <color rgb="FFFCFCFF"/>
        <color rgb="FF63BE7B"/>
      </colorScale>
    </cfRule>
  </conditionalFormatting>
  <conditionalFormatting sqref="H65">
    <cfRule type="colorScale" priority="72">
      <colorScale>
        <cfvo type="min"/>
        <cfvo type="percentile" val="50"/>
        <cfvo type="max"/>
        <color rgb="FFF8696B"/>
        <color rgb="FFFCFCFF"/>
        <color rgb="FF63BE7B"/>
      </colorScale>
    </cfRule>
  </conditionalFormatting>
  <conditionalFormatting sqref="G63:G67">
    <cfRule type="colorScale" priority="76">
      <colorScale>
        <cfvo type="min"/>
        <cfvo type="percentile" val="50"/>
        <cfvo type="max"/>
        <color rgb="FFF8696B"/>
        <color rgb="FFFCFCFF"/>
        <color rgb="FF63BE7B"/>
      </colorScale>
    </cfRule>
  </conditionalFormatting>
  <conditionalFormatting sqref="H72">
    <cfRule type="colorScale" priority="70">
      <colorScale>
        <cfvo type="min"/>
        <cfvo type="percentile" val="50"/>
        <cfvo type="max"/>
        <color rgb="FFF8696B"/>
        <color rgb="FFFCFCFF"/>
        <color rgb="FF63BE7B"/>
      </colorScale>
    </cfRule>
  </conditionalFormatting>
  <conditionalFormatting sqref="H74">
    <cfRule type="colorScale" priority="69">
      <colorScale>
        <cfvo type="min"/>
        <cfvo type="percentile" val="50"/>
        <cfvo type="max"/>
        <color rgb="FFF8696B"/>
        <color rgb="FFFCFCFF"/>
        <color rgb="FF63BE7B"/>
      </colorScale>
    </cfRule>
  </conditionalFormatting>
  <conditionalFormatting sqref="G69:G77">
    <cfRule type="colorScale" priority="71">
      <colorScale>
        <cfvo type="min"/>
        <cfvo type="percentile" val="50"/>
        <cfvo type="max"/>
        <color rgb="FFF8696B"/>
        <color rgb="FFFCFCFF"/>
        <color rgb="FF63BE7B"/>
      </colorScale>
    </cfRule>
  </conditionalFormatting>
  <conditionalFormatting sqref="H90">
    <cfRule type="colorScale" priority="32757">
      <colorScale>
        <cfvo type="min"/>
        <cfvo type="percentile" val="50"/>
        <cfvo type="max"/>
        <color rgb="FFF8696B"/>
        <color rgb="FFFCFCFF"/>
        <color rgb="FF63BE7B"/>
      </colorScale>
    </cfRule>
  </conditionalFormatting>
  <conditionalFormatting sqref="H79:H89">
    <cfRule type="colorScale" priority="67">
      <colorScale>
        <cfvo type="min"/>
        <cfvo type="percentile" val="50"/>
        <cfvo type="max"/>
        <color rgb="FFF8696B"/>
        <color rgb="FFFCFCFF"/>
        <color rgb="FF63BE7B"/>
      </colorScale>
    </cfRule>
  </conditionalFormatting>
  <conditionalFormatting sqref="G79:G89">
    <cfRule type="colorScale" priority="68">
      <colorScale>
        <cfvo type="min"/>
        <cfvo type="percentile" val="50"/>
        <cfvo type="max"/>
        <color rgb="FFF8696B"/>
        <color rgb="FFFCFCFF"/>
        <color rgb="FF63BE7B"/>
      </colorScale>
    </cfRule>
  </conditionalFormatting>
  <conditionalFormatting sqref="H101:H102 H91 H108">
    <cfRule type="colorScale" priority="65">
      <colorScale>
        <cfvo type="min"/>
        <cfvo type="percentile" val="50"/>
        <cfvo type="max"/>
        <color rgb="FFF8696B"/>
        <color rgb="FFFCFCFF"/>
        <color rgb="FF63BE7B"/>
      </colorScale>
    </cfRule>
  </conditionalFormatting>
  <conditionalFormatting sqref="H92">
    <cfRule type="colorScale" priority="64">
      <colorScale>
        <cfvo type="min"/>
        <cfvo type="percentile" val="50"/>
        <cfvo type="max"/>
        <color rgb="FFF8696B"/>
        <color rgb="FFFCFCFF"/>
        <color rgb="FF63BE7B"/>
      </colorScale>
    </cfRule>
  </conditionalFormatting>
  <conditionalFormatting sqref="H93">
    <cfRule type="colorScale" priority="63">
      <colorScale>
        <cfvo type="min"/>
        <cfvo type="percentile" val="50"/>
        <cfvo type="max"/>
        <color rgb="FFF8696B"/>
        <color rgb="FFFCFCFF"/>
        <color rgb="FF63BE7B"/>
      </colorScale>
    </cfRule>
  </conditionalFormatting>
  <conditionalFormatting sqref="H94">
    <cfRule type="colorScale" priority="62">
      <colorScale>
        <cfvo type="min"/>
        <cfvo type="percentile" val="50"/>
        <cfvo type="max"/>
        <color rgb="FFF8696B"/>
        <color rgb="FFFCFCFF"/>
        <color rgb="FF63BE7B"/>
      </colorScale>
    </cfRule>
  </conditionalFormatting>
  <conditionalFormatting sqref="H95">
    <cfRule type="colorScale" priority="61">
      <colorScale>
        <cfvo type="min"/>
        <cfvo type="percentile" val="50"/>
        <cfvo type="max"/>
        <color rgb="FFF8696B"/>
        <color rgb="FFFCFCFF"/>
        <color rgb="FF63BE7B"/>
      </colorScale>
    </cfRule>
  </conditionalFormatting>
  <conditionalFormatting sqref="H96">
    <cfRule type="colorScale" priority="60">
      <colorScale>
        <cfvo type="min"/>
        <cfvo type="percentile" val="50"/>
        <cfvo type="max"/>
        <color rgb="FFF8696B"/>
        <color rgb="FFFCFCFF"/>
        <color rgb="FF63BE7B"/>
      </colorScale>
    </cfRule>
  </conditionalFormatting>
  <conditionalFormatting sqref="H97">
    <cfRule type="colorScale" priority="59">
      <colorScale>
        <cfvo type="min"/>
        <cfvo type="percentile" val="50"/>
        <cfvo type="max"/>
        <color rgb="FFF8696B"/>
        <color rgb="FFFCFCFF"/>
        <color rgb="FF63BE7B"/>
      </colorScale>
    </cfRule>
  </conditionalFormatting>
  <conditionalFormatting sqref="H98">
    <cfRule type="colorScale" priority="58">
      <colorScale>
        <cfvo type="min"/>
        <cfvo type="percentile" val="50"/>
        <cfvo type="max"/>
        <color rgb="FFF8696B"/>
        <color rgb="FFFCFCFF"/>
        <color rgb="FF63BE7B"/>
      </colorScale>
    </cfRule>
  </conditionalFormatting>
  <conditionalFormatting sqref="H99">
    <cfRule type="colorScale" priority="57">
      <colorScale>
        <cfvo type="min"/>
        <cfvo type="percentile" val="50"/>
        <cfvo type="max"/>
        <color rgb="FFF8696B"/>
        <color rgb="FFFCFCFF"/>
        <color rgb="FF63BE7B"/>
      </colorScale>
    </cfRule>
  </conditionalFormatting>
  <conditionalFormatting sqref="H100">
    <cfRule type="colorScale" priority="56">
      <colorScale>
        <cfvo type="min"/>
        <cfvo type="percentile" val="50"/>
        <cfvo type="max"/>
        <color rgb="FFF8696B"/>
        <color rgb="FFFCFCFF"/>
        <color rgb="FF63BE7B"/>
      </colorScale>
    </cfRule>
  </conditionalFormatting>
  <conditionalFormatting sqref="H103">
    <cfRule type="colorScale" priority="55">
      <colorScale>
        <cfvo type="min"/>
        <cfvo type="percentile" val="50"/>
        <cfvo type="max"/>
        <color rgb="FFF8696B"/>
        <color rgb="FFFCFCFF"/>
        <color rgb="FF63BE7B"/>
      </colorScale>
    </cfRule>
  </conditionalFormatting>
  <conditionalFormatting sqref="H104">
    <cfRule type="colorScale" priority="54">
      <colorScale>
        <cfvo type="min"/>
        <cfvo type="percentile" val="50"/>
        <cfvo type="max"/>
        <color rgb="FFF8696B"/>
        <color rgb="FFFCFCFF"/>
        <color rgb="FF63BE7B"/>
      </colorScale>
    </cfRule>
  </conditionalFormatting>
  <conditionalFormatting sqref="H105">
    <cfRule type="colorScale" priority="53">
      <colorScale>
        <cfvo type="min"/>
        <cfvo type="percentile" val="50"/>
        <cfvo type="max"/>
        <color rgb="FFF8696B"/>
        <color rgb="FFFCFCFF"/>
        <color rgb="FF63BE7B"/>
      </colorScale>
    </cfRule>
  </conditionalFormatting>
  <conditionalFormatting sqref="H106">
    <cfRule type="colorScale" priority="52">
      <colorScale>
        <cfvo type="min"/>
        <cfvo type="percentile" val="50"/>
        <cfvo type="max"/>
        <color rgb="FFF8696B"/>
        <color rgb="FFFCFCFF"/>
        <color rgb="FF63BE7B"/>
      </colorScale>
    </cfRule>
  </conditionalFormatting>
  <conditionalFormatting sqref="H107">
    <cfRule type="colorScale" priority="51">
      <colorScale>
        <cfvo type="min"/>
        <cfvo type="percentile" val="50"/>
        <cfvo type="max"/>
        <color rgb="FFF8696B"/>
        <color rgb="FFFCFCFF"/>
        <color rgb="FF63BE7B"/>
      </colorScale>
    </cfRule>
  </conditionalFormatting>
  <conditionalFormatting sqref="H109">
    <cfRule type="colorScale" priority="50">
      <colorScale>
        <cfvo type="min"/>
        <cfvo type="percentile" val="50"/>
        <cfvo type="max"/>
        <color rgb="FFF8696B"/>
        <color rgb="FFFCFCFF"/>
        <color rgb="FF63BE7B"/>
      </colorScale>
    </cfRule>
  </conditionalFormatting>
  <conditionalFormatting sqref="H110">
    <cfRule type="colorScale" priority="49">
      <colorScale>
        <cfvo type="min"/>
        <cfvo type="percentile" val="50"/>
        <cfvo type="max"/>
        <color rgb="FFF8696B"/>
        <color rgb="FFFCFCFF"/>
        <color rgb="FF63BE7B"/>
      </colorScale>
    </cfRule>
  </conditionalFormatting>
  <conditionalFormatting sqref="H111">
    <cfRule type="colorScale" priority="48">
      <colorScale>
        <cfvo type="min"/>
        <cfvo type="percentile" val="50"/>
        <cfvo type="max"/>
        <color rgb="FFF8696B"/>
        <color rgb="FFFCFCFF"/>
        <color rgb="FF63BE7B"/>
      </colorScale>
    </cfRule>
  </conditionalFormatting>
  <conditionalFormatting sqref="H112">
    <cfRule type="colorScale" priority="47">
      <colorScale>
        <cfvo type="min"/>
        <cfvo type="percentile" val="50"/>
        <cfvo type="max"/>
        <color rgb="FFF8696B"/>
        <color rgb="FFFCFCFF"/>
        <color rgb="FF63BE7B"/>
      </colorScale>
    </cfRule>
  </conditionalFormatting>
  <conditionalFormatting sqref="H113">
    <cfRule type="colorScale" priority="46">
      <colorScale>
        <cfvo type="min"/>
        <cfvo type="percentile" val="50"/>
        <cfvo type="max"/>
        <color rgb="FFF8696B"/>
        <color rgb="FFFCFCFF"/>
        <color rgb="FF63BE7B"/>
      </colorScale>
    </cfRule>
  </conditionalFormatting>
  <conditionalFormatting sqref="G91:G113">
    <cfRule type="colorScale" priority="66">
      <colorScale>
        <cfvo type="min"/>
        <cfvo type="percentile" val="50"/>
        <cfvo type="max"/>
        <color rgb="FFF8696B"/>
        <color rgb="FFFCFCFF"/>
        <color rgb="FF63BE7B"/>
      </colorScale>
    </cfRule>
  </conditionalFormatting>
  <conditionalFormatting sqref="D92:D94 D96:D98 D100:D102 D104:D106 D108:D110 D112:D113">
    <cfRule type="colorScale" priority="32774">
      <colorScale>
        <cfvo type="min"/>
        <cfvo type="percentile" val="50"/>
        <cfvo type="max"/>
        <color rgb="FFF8696B"/>
        <color rgb="FFFCFCFF"/>
        <color rgb="FF63BE7B"/>
      </colorScale>
    </cfRule>
  </conditionalFormatting>
  <conditionalFormatting sqref="D91 D95 D99 D103 D107 D111">
    <cfRule type="colorScale" priority="32780">
      <colorScale>
        <cfvo type="min"/>
        <cfvo type="percentile" val="50"/>
        <cfvo type="max"/>
        <color rgb="FFF8696B"/>
        <color rgb="FFFCFCFF"/>
        <color rgb="FF63BE7B"/>
      </colorScale>
    </cfRule>
  </conditionalFormatting>
  <conditionalFormatting sqref="H117:H118 H120 H128">
    <cfRule type="colorScale" priority="44">
      <colorScale>
        <cfvo type="min"/>
        <cfvo type="percentile" val="50"/>
        <cfvo type="max"/>
        <color rgb="FFF8696B"/>
        <color rgb="FFFCFCFF"/>
        <color rgb="FF63BE7B"/>
      </colorScale>
    </cfRule>
  </conditionalFormatting>
  <conditionalFormatting sqref="H115">
    <cfRule type="colorScale" priority="43">
      <colorScale>
        <cfvo type="min"/>
        <cfvo type="percentile" val="50"/>
        <cfvo type="max"/>
        <color rgb="FFF8696B"/>
        <color rgb="FFFCFCFF"/>
        <color rgb="FF63BE7B"/>
      </colorScale>
    </cfRule>
  </conditionalFormatting>
  <conditionalFormatting sqref="H116">
    <cfRule type="colorScale" priority="42">
      <colorScale>
        <cfvo type="min"/>
        <cfvo type="percentile" val="50"/>
        <cfvo type="max"/>
        <color rgb="FFF8696B"/>
        <color rgb="FFFCFCFF"/>
        <color rgb="FF63BE7B"/>
      </colorScale>
    </cfRule>
  </conditionalFormatting>
  <conditionalFormatting sqref="H119">
    <cfRule type="colorScale" priority="41">
      <colorScale>
        <cfvo type="min"/>
        <cfvo type="percentile" val="50"/>
        <cfvo type="max"/>
        <color rgb="FFF8696B"/>
        <color rgb="FFFCFCFF"/>
        <color rgb="FF63BE7B"/>
      </colorScale>
    </cfRule>
  </conditionalFormatting>
  <conditionalFormatting sqref="H121:H127">
    <cfRule type="colorScale" priority="40">
      <colorScale>
        <cfvo type="min"/>
        <cfvo type="percentile" val="50"/>
        <cfvo type="max"/>
        <color rgb="FFF8696B"/>
        <color rgb="FFFCFCFF"/>
        <color rgb="FF63BE7B"/>
      </colorScale>
    </cfRule>
  </conditionalFormatting>
  <conditionalFormatting sqref="G115:G128">
    <cfRule type="colorScale" priority="45">
      <colorScale>
        <cfvo type="min"/>
        <cfvo type="percentile" val="50"/>
        <cfvo type="max"/>
        <color rgb="FFF8696B"/>
        <color rgb="FFFCFCFF"/>
        <color rgb="FF63BE7B"/>
      </colorScale>
    </cfRule>
  </conditionalFormatting>
  <conditionalFormatting sqref="H143:H144 H130 H136:H138">
    <cfRule type="colorScale" priority="38">
      <colorScale>
        <cfvo type="min"/>
        <cfvo type="percentile" val="50"/>
        <cfvo type="max"/>
        <color rgb="FFF8696B"/>
        <color rgb="FFFCFCFF"/>
        <color rgb="FF63BE7B"/>
      </colorScale>
    </cfRule>
  </conditionalFormatting>
  <conditionalFormatting sqref="H139">
    <cfRule type="colorScale" priority="37">
      <colorScale>
        <cfvo type="min"/>
        <cfvo type="percentile" val="50"/>
        <cfvo type="max"/>
        <color rgb="FFF8696B"/>
        <color rgb="FFFCFCFF"/>
        <color rgb="FF63BE7B"/>
      </colorScale>
    </cfRule>
  </conditionalFormatting>
  <conditionalFormatting sqref="H140">
    <cfRule type="colorScale" priority="36">
      <colorScale>
        <cfvo type="min"/>
        <cfvo type="percentile" val="50"/>
        <cfvo type="max"/>
        <color rgb="FFF8696B"/>
        <color rgb="FFFCFCFF"/>
        <color rgb="FF63BE7B"/>
      </colorScale>
    </cfRule>
  </conditionalFormatting>
  <conditionalFormatting sqref="H141">
    <cfRule type="colorScale" priority="35">
      <colorScale>
        <cfvo type="min"/>
        <cfvo type="percentile" val="50"/>
        <cfvo type="max"/>
        <color rgb="FFF8696B"/>
        <color rgb="FFFCFCFF"/>
        <color rgb="FF63BE7B"/>
      </colorScale>
    </cfRule>
  </conditionalFormatting>
  <conditionalFormatting sqref="H142">
    <cfRule type="colorScale" priority="34">
      <colorScale>
        <cfvo type="min"/>
        <cfvo type="percentile" val="50"/>
        <cfvo type="max"/>
        <color rgb="FFF8696B"/>
        <color rgb="FFFCFCFF"/>
        <color rgb="FF63BE7B"/>
      </colorScale>
    </cfRule>
  </conditionalFormatting>
  <conditionalFormatting sqref="H135">
    <cfRule type="colorScale" priority="33">
      <colorScale>
        <cfvo type="min"/>
        <cfvo type="percentile" val="50"/>
        <cfvo type="max"/>
        <color rgb="FFF8696B"/>
        <color rgb="FFFCFCFF"/>
        <color rgb="FF63BE7B"/>
      </colorScale>
    </cfRule>
  </conditionalFormatting>
  <conditionalFormatting sqref="H134">
    <cfRule type="colorScale" priority="32">
      <colorScale>
        <cfvo type="min"/>
        <cfvo type="percentile" val="50"/>
        <cfvo type="max"/>
        <color rgb="FFF8696B"/>
        <color rgb="FFFCFCFF"/>
        <color rgb="FF63BE7B"/>
      </colorScale>
    </cfRule>
  </conditionalFormatting>
  <conditionalFormatting sqref="H133">
    <cfRule type="colorScale" priority="31">
      <colorScale>
        <cfvo type="min"/>
        <cfvo type="percentile" val="50"/>
        <cfvo type="max"/>
        <color rgb="FFF8696B"/>
        <color rgb="FFFCFCFF"/>
        <color rgb="FF63BE7B"/>
      </colorScale>
    </cfRule>
  </conditionalFormatting>
  <conditionalFormatting sqref="H132">
    <cfRule type="colorScale" priority="30">
      <colorScale>
        <cfvo type="min"/>
        <cfvo type="percentile" val="50"/>
        <cfvo type="max"/>
        <color rgb="FFF8696B"/>
        <color rgb="FFFCFCFF"/>
        <color rgb="FF63BE7B"/>
      </colorScale>
    </cfRule>
  </conditionalFormatting>
  <conditionalFormatting sqref="H131">
    <cfRule type="colorScale" priority="29">
      <colorScale>
        <cfvo type="min"/>
        <cfvo type="percentile" val="50"/>
        <cfvo type="max"/>
        <color rgb="FFF8696B"/>
        <color rgb="FFFCFCFF"/>
        <color rgb="FF63BE7B"/>
      </colorScale>
    </cfRule>
  </conditionalFormatting>
  <conditionalFormatting sqref="G130:G144">
    <cfRule type="colorScale" priority="39">
      <colorScale>
        <cfvo type="min"/>
        <cfvo type="percentile" val="50"/>
        <cfvo type="max"/>
        <color rgb="FFF8696B"/>
        <color rgb="FFFCFCFF"/>
        <color rgb="FF63BE7B"/>
      </colorScale>
    </cfRule>
  </conditionalFormatting>
  <conditionalFormatting sqref="H146:H172">
    <cfRule type="colorScale" priority="27">
      <colorScale>
        <cfvo type="min"/>
        <cfvo type="percentile" val="50"/>
        <cfvo type="max"/>
        <color rgb="FFF8696B"/>
        <color rgb="FFFCFCFF"/>
        <color rgb="FF63BE7B"/>
      </colorScale>
    </cfRule>
  </conditionalFormatting>
  <conditionalFormatting sqref="G146:G172">
    <cfRule type="colorScale" priority="28">
      <colorScale>
        <cfvo type="min"/>
        <cfvo type="percentile" val="50"/>
        <cfvo type="max"/>
        <color rgb="FFF8696B"/>
        <color rgb="FFFCFCFF"/>
        <color rgb="FF63BE7B"/>
      </colorScale>
    </cfRule>
  </conditionalFormatting>
  <conditionalFormatting sqref="H174:H175 H177:H180">
    <cfRule type="colorScale" priority="26">
      <colorScale>
        <cfvo type="min"/>
        <cfvo type="percentile" val="50"/>
        <cfvo type="max"/>
        <color rgb="FFF8696B"/>
        <color rgb="FFFCFCFF"/>
        <color rgb="FF63BE7B"/>
      </colorScale>
    </cfRule>
  </conditionalFormatting>
  <conditionalFormatting sqref="G174:G180">
    <cfRule type="colorScale" priority="25">
      <colorScale>
        <cfvo type="min"/>
        <cfvo type="percentile" val="50"/>
        <cfvo type="max"/>
        <color rgb="FFF8696B"/>
        <color rgb="FFFCFCFF"/>
        <color rgb="FF63BE7B"/>
      </colorScale>
    </cfRule>
  </conditionalFormatting>
  <conditionalFormatting sqref="H176">
    <cfRule type="colorScale" priority="24">
      <colorScale>
        <cfvo type="min"/>
        <cfvo type="percentile" val="50"/>
        <cfvo type="max"/>
        <color rgb="FFF8696B"/>
        <color rgb="FFFCFCFF"/>
        <color rgb="FF63BE7B"/>
      </colorScale>
    </cfRule>
  </conditionalFormatting>
  <conditionalFormatting sqref="H182:H202">
    <cfRule type="colorScale" priority="22">
      <colorScale>
        <cfvo type="min"/>
        <cfvo type="percentile" val="50"/>
        <cfvo type="max"/>
        <color rgb="FFF8696B"/>
        <color rgb="FFFCFCFF"/>
        <color rgb="FF63BE7B"/>
      </colorScale>
    </cfRule>
  </conditionalFormatting>
  <conditionalFormatting sqref="G182:G202">
    <cfRule type="colorScale" priority="23">
      <colorScale>
        <cfvo type="min"/>
        <cfvo type="percentile" val="50"/>
        <cfvo type="max"/>
        <color rgb="FFF8696B"/>
        <color rgb="FFFCFCFF"/>
        <color rgb="FF63BE7B"/>
      </colorScale>
    </cfRule>
  </conditionalFormatting>
  <conditionalFormatting sqref="H204:H214">
    <cfRule type="colorScale" priority="20">
      <colorScale>
        <cfvo type="min"/>
        <cfvo type="percentile" val="50"/>
        <cfvo type="max"/>
        <color rgb="FFF8696B"/>
        <color rgb="FFFCFCFF"/>
        <color rgb="FF63BE7B"/>
      </colorScale>
    </cfRule>
  </conditionalFormatting>
  <conditionalFormatting sqref="G204:G214">
    <cfRule type="colorScale" priority="21">
      <colorScale>
        <cfvo type="min"/>
        <cfvo type="percentile" val="50"/>
        <cfvo type="max"/>
        <color rgb="FFF8696B"/>
        <color rgb="FFFCFCFF"/>
        <color rgb="FF63BE7B"/>
      </colorScale>
    </cfRule>
  </conditionalFormatting>
  <conditionalFormatting sqref="H216:H225">
    <cfRule type="colorScale" priority="19">
      <colorScale>
        <cfvo type="min"/>
        <cfvo type="percentile" val="50"/>
        <cfvo type="max"/>
        <color rgb="FFF8696B"/>
        <color rgb="FFFCFCFF"/>
        <color rgb="FF63BE7B"/>
      </colorScale>
    </cfRule>
  </conditionalFormatting>
  <conditionalFormatting sqref="H227:H232">
    <cfRule type="colorScale" priority="17">
      <colorScale>
        <cfvo type="min"/>
        <cfvo type="percentile" val="50"/>
        <cfvo type="max"/>
        <color rgb="FFF8696B"/>
        <color rgb="FFFCFCFF"/>
        <color rgb="FF63BE7B"/>
      </colorScale>
    </cfRule>
  </conditionalFormatting>
  <conditionalFormatting sqref="G227:G232">
    <cfRule type="colorScale" priority="18">
      <colorScale>
        <cfvo type="min"/>
        <cfvo type="percentile" val="50"/>
        <cfvo type="max"/>
        <color rgb="FFF8696B"/>
        <color rgb="FFFCFCFF"/>
        <color rgb="FF63BE7B"/>
      </colorScale>
    </cfRule>
  </conditionalFormatting>
  <conditionalFormatting sqref="G245:H245">
    <cfRule type="colorScale" priority="32781">
      <colorScale>
        <cfvo type="min"/>
        <cfvo type="percentile" val="50"/>
        <cfvo type="max"/>
        <color rgb="FFF8696B"/>
        <color rgb="FFFCFCFF"/>
        <color rgb="FF63BE7B"/>
      </colorScale>
    </cfRule>
  </conditionalFormatting>
  <conditionalFormatting sqref="H234:H244">
    <cfRule type="colorScale" priority="15">
      <colorScale>
        <cfvo type="min"/>
        <cfvo type="percentile" val="50"/>
        <cfvo type="max"/>
        <color rgb="FFF8696B"/>
        <color rgb="FFFCFCFF"/>
        <color rgb="FF63BE7B"/>
      </colorScale>
    </cfRule>
  </conditionalFormatting>
  <conditionalFormatting sqref="G234:G244">
    <cfRule type="colorScale" priority="16">
      <colorScale>
        <cfvo type="min"/>
        <cfvo type="percentile" val="50"/>
        <cfvo type="max"/>
        <color rgb="FFF8696B"/>
        <color rgb="FFFCFCFF"/>
        <color rgb="FF63BE7B"/>
      </colorScale>
    </cfRule>
  </conditionalFormatting>
  <conditionalFormatting sqref="H246:H252 H254:H255 H257">
    <cfRule type="colorScale" priority="13">
      <colorScale>
        <cfvo type="min"/>
        <cfvo type="percentile" val="50"/>
        <cfvo type="max"/>
        <color rgb="FFF8696B"/>
        <color rgb="FFFCFCFF"/>
        <color rgb="FF63BE7B"/>
      </colorScale>
    </cfRule>
  </conditionalFormatting>
  <conditionalFormatting sqref="H253">
    <cfRule type="colorScale" priority="12">
      <colorScale>
        <cfvo type="min"/>
        <cfvo type="percentile" val="50"/>
        <cfvo type="max"/>
        <color rgb="FFF8696B"/>
        <color rgb="FFFCFCFF"/>
        <color rgb="FF63BE7B"/>
      </colorScale>
    </cfRule>
  </conditionalFormatting>
  <conditionalFormatting sqref="H256">
    <cfRule type="colorScale" priority="11">
      <colorScale>
        <cfvo type="min"/>
        <cfvo type="percentile" val="50"/>
        <cfvo type="max"/>
        <color rgb="FFF8696B"/>
        <color rgb="FFFCFCFF"/>
        <color rgb="FF63BE7B"/>
      </colorScale>
    </cfRule>
  </conditionalFormatting>
  <conditionalFormatting sqref="G246:G257">
    <cfRule type="colorScale" priority="14">
      <colorScale>
        <cfvo type="min"/>
        <cfvo type="percentile" val="50"/>
        <cfvo type="max"/>
        <color rgb="FFF8696B"/>
        <color rgb="FFFCFCFF"/>
        <color rgb="FF63BE7B"/>
      </colorScale>
    </cfRule>
  </conditionalFormatting>
  <conditionalFormatting sqref="H258">
    <cfRule type="colorScale" priority="32782">
      <colorScale>
        <cfvo type="min"/>
        <cfvo type="percentile" val="50"/>
        <cfvo type="max"/>
        <color rgb="FFF8696B"/>
        <color rgb="FFFCFCFF"/>
        <color rgb="FF63BE7B"/>
      </colorScale>
    </cfRule>
  </conditionalFormatting>
  <conditionalFormatting sqref="D246:D247 D249:D251 D253:D255 D257">
    <cfRule type="colorScale" priority="32783">
      <colorScale>
        <cfvo type="min"/>
        <cfvo type="percentile" val="50"/>
        <cfvo type="max"/>
        <color rgb="FFF8696B"/>
        <color rgb="FFFCFCFF"/>
        <color rgb="FF63BE7B"/>
      </colorScale>
    </cfRule>
  </conditionalFormatting>
  <conditionalFormatting sqref="D252 D248 D256">
    <cfRule type="colorScale" priority="32787">
      <colorScale>
        <cfvo type="min"/>
        <cfvo type="percentile" val="50"/>
        <cfvo type="max"/>
        <color rgb="FFF8696B"/>
        <color rgb="FFFCFCFF"/>
        <color rgb="FF63BE7B"/>
      </colorScale>
    </cfRule>
  </conditionalFormatting>
  <conditionalFormatting sqref="H259:H265">
    <cfRule type="colorScale" priority="9">
      <colorScale>
        <cfvo type="min"/>
        <cfvo type="percentile" val="50"/>
        <cfvo type="max"/>
        <color rgb="FFF8696B"/>
        <color rgb="FFFCFCFF"/>
        <color rgb="FF63BE7B"/>
      </colorScale>
    </cfRule>
  </conditionalFormatting>
  <conditionalFormatting sqref="G259:G265">
    <cfRule type="colorScale" priority="10">
      <colorScale>
        <cfvo type="min"/>
        <cfvo type="percentile" val="50"/>
        <cfvo type="max"/>
        <color rgb="FFF8696B"/>
        <color rgb="FFFCFCFF"/>
        <color rgb="FF63BE7B"/>
      </colorScale>
    </cfRule>
  </conditionalFormatting>
  <conditionalFormatting sqref="H267:H278">
    <cfRule type="colorScale" priority="7">
      <colorScale>
        <cfvo type="min"/>
        <cfvo type="percentile" val="50"/>
        <cfvo type="max"/>
        <color rgb="FFF8696B"/>
        <color rgb="FFFCFCFF"/>
        <color rgb="FF63BE7B"/>
      </colorScale>
    </cfRule>
  </conditionalFormatting>
  <conditionalFormatting sqref="G267:G278">
    <cfRule type="colorScale" priority="8">
      <colorScale>
        <cfvo type="min"/>
        <cfvo type="percentile" val="50"/>
        <cfvo type="max"/>
        <color rgb="FFF8696B"/>
        <color rgb="FFFCFCFF"/>
        <color rgb="FF63BE7B"/>
      </colorScale>
    </cfRule>
  </conditionalFormatting>
  <conditionalFormatting sqref="H281:H282 H285:H286">
    <cfRule type="colorScale" priority="6">
      <colorScale>
        <cfvo type="min"/>
        <cfvo type="percentile" val="50"/>
        <cfvo type="max"/>
        <color rgb="FFF8696B"/>
        <color rgb="FFFCFCFF"/>
        <color rgb="FF63BE7B"/>
      </colorScale>
    </cfRule>
  </conditionalFormatting>
  <conditionalFormatting sqref="H280">
    <cfRule type="colorScale" priority="5">
      <colorScale>
        <cfvo type="min"/>
        <cfvo type="percentile" val="50"/>
        <cfvo type="max"/>
        <color rgb="FFF8696B"/>
        <color rgb="FFFCFCFF"/>
        <color rgb="FF63BE7B"/>
      </colorScale>
    </cfRule>
  </conditionalFormatting>
  <conditionalFormatting sqref="H283">
    <cfRule type="colorScale" priority="4">
      <colorScale>
        <cfvo type="min"/>
        <cfvo type="percentile" val="50"/>
        <cfvo type="max"/>
        <color rgb="FFF8696B"/>
        <color rgb="FFFCFCFF"/>
        <color rgb="FF63BE7B"/>
      </colorScale>
    </cfRule>
  </conditionalFormatting>
  <conditionalFormatting sqref="H284">
    <cfRule type="colorScale" priority="3">
      <colorScale>
        <cfvo type="min"/>
        <cfvo type="percentile" val="50"/>
        <cfvo type="max"/>
        <color rgb="FFF8696B"/>
        <color rgb="FFFCFCFF"/>
        <color rgb="FF63BE7B"/>
      </colorScale>
    </cfRule>
  </conditionalFormatting>
  <conditionalFormatting sqref="H287">
    <cfRule type="colorScale" priority="2">
      <colorScale>
        <cfvo type="min"/>
        <cfvo type="percentile" val="50"/>
        <cfvo type="max"/>
        <color rgb="FFF8696B"/>
        <color rgb="FFFCFCFF"/>
        <color rgb="FF63BE7B"/>
      </colorScale>
    </cfRule>
  </conditionalFormatting>
  <conditionalFormatting sqref="H288">
    <cfRule type="colorScale" priority="1">
      <colorScale>
        <cfvo type="min"/>
        <cfvo type="percentile" val="50"/>
        <cfvo type="max"/>
        <color rgb="FFF8696B"/>
        <color rgb="FFFCFCFF"/>
        <color rgb="FF63BE7B"/>
      </colorScale>
    </cfRule>
  </conditionalFormatting>
  <pageMargins left="0.25" right="0.25" top="0.75" bottom="0.75" header="0.3" footer="0.3"/>
  <pageSetup paperSize="9" scale="5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K26"/>
  <sheetViews>
    <sheetView topLeftCell="A4" zoomScale="70" zoomScaleNormal="70" workbookViewId="0">
      <selection activeCell="H28" sqref="H28"/>
    </sheetView>
  </sheetViews>
  <sheetFormatPr defaultRowHeight="15" x14ac:dyDescent="0.25"/>
  <cols>
    <col min="1" max="1" width="5.5703125" style="3" customWidth="1"/>
    <col min="2" max="2" width="43.5703125" style="38" customWidth="1"/>
    <col min="3" max="3" width="22.5703125" customWidth="1"/>
    <col min="4" max="4" width="22.85546875" bestFit="1" customWidth="1"/>
    <col min="5" max="5" width="19.28515625" bestFit="1" customWidth="1"/>
    <col min="6" max="6" width="20.28515625" bestFit="1" customWidth="1"/>
    <col min="7" max="10" width="20.28515625" customWidth="1"/>
    <col min="11" max="11" width="12.7109375" style="32" customWidth="1"/>
  </cols>
  <sheetData>
    <row r="1" spans="1:11" ht="21" x14ac:dyDescent="0.35">
      <c r="C1" s="308" t="s">
        <v>4192</v>
      </c>
      <c r="D1" s="308"/>
      <c r="E1" s="308"/>
      <c r="F1" s="308"/>
      <c r="G1" s="308"/>
      <c r="H1" s="308"/>
    </row>
    <row r="3" spans="1:11" ht="45" x14ac:dyDescent="0.25">
      <c r="A3" s="54" t="s">
        <v>4179</v>
      </c>
      <c r="B3" s="63" t="s">
        <v>4191</v>
      </c>
      <c r="C3" s="64" t="s">
        <v>4177</v>
      </c>
      <c r="D3" s="64" t="s">
        <v>4174</v>
      </c>
      <c r="E3" s="65" t="s">
        <v>4193</v>
      </c>
      <c r="F3" s="64" t="s">
        <v>4176</v>
      </c>
      <c r="G3" s="65" t="s">
        <v>4199</v>
      </c>
      <c r="H3" s="64" t="s">
        <v>4175</v>
      </c>
      <c r="I3" s="64" t="s">
        <v>4402</v>
      </c>
      <c r="J3" s="65" t="s">
        <v>4180</v>
      </c>
      <c r="K3" s="55" t="s">
        <v>4190</v>
      </c>
    </row>
    <row r="4" spans="1:11" x14ac:dyDescent="0.25">
      <c r="A4" s="30">
        <v>1</v>
      </c>
      <c r="B4" s="35" t="s">
        <v>3961</v>
      </c>
      <c r="C4" s="281"/>
      <c r="D4" s="281">
        <v>5</v>
      </c>
      <c r="E4" s="281">
        <v>6</v>
      </c>
      <c r="F4" s="281">
        <v>2</v>
      </c>
      <c r="G4" s="281">
        <v>5</v>
      </c>
      <c r="H4" s="281">
        <v>5</v>
      </c>
      <c r="I4" s="281">
        <v>3</v>
      </c>
      <c r="J4" s="281"/>
      <c r="K4" s="33">
        <f t="shared" ref="K4:K23" si="0">D4+H4+F4+C4+I4+E4+G4+J4</f>
        <v>26</v>
      </c>
    </row>
    <row r="5" spans="1:11" x14ac:dyDescent="0.25">
      <c r="A5" s="30">
        <v>2</v>
      </c>
      <c r="B5" s="35" t="s">
        <v>2757</v>
      </c>
      <c r="C5" s="23">
        <v>2</v>
      </c>
      <c r="D5" s="23">
        <v>2</v>
      </c>
      <c r="E5" s="23"/>
      <c r="F5" s="23"/>
      <c r="G5" s="23">
        <v>3</v>
      </c>
      <c r="H5" s="23">
        <v>2</v>
      </c>
      <c r="I5" s="23">
        <v>2</v>
      </c>
      <c r="J5" s="23">
        <v>2</v>
      </c>
      <c r="K5" s="33">
        <f t="shared" si="0"/>
        <v>13</v>
      </c>
    </row>
    <row r="6" spans="1:11" x14ac:dyDescent="0.25">
      <c r="A6" s="30">
        <v>3</v>
      </c>
      <c r="B6" s="35" t="s">
        <v>292</v>
      </c>
      <c r="C6" s="23"/>
      <c r="D6" s="23">
        <v>4</v>
      </c>
      <c r="E6" s="23"/>
      <c r="F6" s="23">
        <v>3</v>
      </c>
      <c r="G6" s="23">
        <v>1</v>
      </c>
      <c r="H6" s="23">
        <v>1</v>
      </c>
      <c r="I6" s="23">
        <v>3</v>
      </c>
      <c r="J6" s="23">
        <v>2</v>
      </c>
      <c r="K6" s="33">
        <f t="shared" si="0"/>
        <v>14</v>
      </c>
    </row>
    <row r="7" spans="1:11" x14ac:dyDescent="0.25">
      <c r="A7" s="31">
        <v>4</v>
      </c>
      <c r="B7" s="36" t="s">
        <v>4171</v>
      </c>
      <c r="C7" s="23">
        <v>1</v>
      </c>
      <c r="D7" s="23">
        <v>1</v>
      </c>
      <c r="E7" s="23">
        <v>1</v>
      </c>
      <c r="F7" s="23">
        <v>1</v>
      </c>
      <c r="G7" s="23"/>
      <c r="H7" s="23">
        <v>1</v>
      </c>
      <c r="I7" s="23"/>
      <c r="J7" s="23"/>
      <c r="K7" s="33">
        <f t="shared" si="0"/>
        <v>5</v>
      </c>
    </row>
    <row r="8" spans="1:11" x14ac:dyDescent="0.25">
      <c r="A8" s="31">
        <v>5</v>
      </c>
      <c r="B8" s="36" t="s">
        <v>2759</v>
      </c>
      <c r="C8" s="23"/>
      <c r="D8" s="23">
        <v>1</v>
      </c>
      <c r="E8" s="23"/>
      <c r="F8" s="23">
        <v>3</v>
      </c>
      <c r="G8" s="23">
        <v>2</v>
      </c>
      <c r="H8" s="23"/>
      <c r="I8" s="23"/>
      <c r="J8" s="23">
        <v>3</v>
      </c>
      <c r="K8" s="33">
        <f t="shared" si="0"/>
        <v>9</v>
      </c>
    </row>
    <row r="9" spans="1:11" x14ac:dyDescent="0.25">
      <c r="A9" s="30">
        <v>6</v>
      </c>
      <c r="B9" s="36" t="s">
        <v>4172</v>
      </c>
      <c r="C9" s="23">
        <v>4</v>
      </c>
      <c r="D9" s="23">
        <v>1</v>
      </c>
      <c r="E9" s="23"/>
      <c r="F9" s="23">
        <v>1</v>
      </c>
      <c r="G9" s="23">
        <v>3</v>
      </c>
      <c r="H9" s="23"/>
      <c r="I9" s="23"/>
      <c r="J9" s="23">
        <v>2</v>
      </c>
      <c r="K9" s="33">
        <f t="shared" si="0"/>
        <v>11</v>
      </c>
    </row>
    <row r="10" spans="1:11" x14ac:dyDescent="0.25">
      <c r="A10" s="30">
        <v>7</v>
      </c>
      <c r="B10" s="36" t="s">
        <v>4173</v>
      </c>
      <c r="C10" s="23">
        <v>12</v>
      </c>
      <c r="D10" s="23">
        <v>1</v>
      </c>
      <c r="E10" s="23"/>
      <c r="F10" s="23">
        <v>2</v>
      </c>
      <c r="G10" s="23">
        <v>4</v>
      </c>
      <c r="H10" s="23">
        <v>2</v>
      </c>
      <c r="I10" s="23">
        <v>1</v>
      </c>
      <c r="J10" s="23">
        <v>1</v>
      </c>
      <c r="K10" s="33">
        <f t="shared" si="0"/>
        <v>23</v>
      </c>
    </row>
    <row r="11" spans="1:11" ht="30" x14ac:dyDescent="0.25">
      <c r="A11" s="30">
        <v>8</v>
      </c>
      <c r="B11" s="36" t="s">
        <v>7</v>
      </c>
      <c r="C11" s="23">
        <v>1</v>
      </c>
      <c r="D11" s="23">
        <v>1</v>
      </c>
      <c r="E11" s="23"/>
      <c r="F11" s="23"/>
      <c r="G11" s="23">
        <v>2</v>
      </c>
      <c r="H11" s="23">
        <v>9</v>
      </c>
      <c r="I11" s="23"/>
      <c r="J11" s="23">
        <v>1</v>
      </c>
      <c r="K11" s="33">
        <f t="shared" si="0"/>
        <v>14</v>
      </c>
    </row>
    <row r="12" spans="1:11" ht="30" x14ac:dyDescent="0.25">
      <c r="A12" s="31">
        <v>9</v>
      </c>
      <c r="B12" s="36" t="s">
        <v>2760</v>
      </c>
      <c r="C12" s="23">
        <v>1</v>
      </c>
      <c r="D12" s="23">
        <v>1</v>
      </c>
      <c r="E12" s="23"/>
      <c r="F12" s="23">
        <v>3</v>
      </c>
      <c r="G12" s="23">
        <v>3</v>
      </c>
      <c r="H12" s="23">
        <v>1</v>
      </c>
      <c r="I12" s="23">
        <v>4</v>
      </c>
      <c r="J12" s="23">
        <v>2</v>
      </c>
      <c r="K12" s="33">
        <f t="shared" si="0"/>
        <v>15</v>
      </c>
    </row>
    <row r="13" spans="1:11" x14ac:dyDescent="0.25">
      <c r="A13" s="31">
        <v>10</v>
      </c>
      <c r="B13" s="36" t="s">
        <v>2761</v>
      </c>
      <c r="C13" s="23">
        <v>9</v>
      </c>
      <c r="D13" s="23">
        <v>4</v>
      </c>
      <c r="E13" s="23">
        <v>2</v>
      </c>
      <c r="F13" s="23">
        <v>4</v>
      </c>
      <c r="G13" s="23">
        <v>3</v>
      </c>
      <c r="H13" s="23">
        <v>2</v>
      </c>
      <c r="I13" s="23"/>
      <c r="J13" s="23">
        <v>3</v>
      </c>
      <c r="K13" s="33">
        <f t="shared" si="0"/>
        <v>27</v>
      </c>
    </row>
    <row r="14" spans="1:11" x14ac:dyDescent="0.25">
      <c r="A14" s="30">
        <v>11</v>
      </c>
      <c r="B14" s="36" t="s">
        <v>77</v>
      </c>
      <c r="C14" s="23">
        <v>3</v>
      </c>
      <c r="D14" s="23">
        <v>2</v>
      </c>
      <c r="E14" s="23"/>
      <c r="F14" s="23"/>
      <c r="G14" s="23">
        <v>1</v>
      </c>
      <c r="H14" s="23"/>
      <c r="I14" s="23"/>
      <c r="J14" s="23">
        <v>1</v>
      </c>
      <c r="K14" s="33">
        <f t="shared" si="0"/>
        <v>7</v>
      </c>
    </row>
    <row r="15" spans="1:11" x14ac:dyDescent="0.25">
      <c r="A15" s="30">
        <v>12</v>
      </c>
      <c r="B15" s="36" t="s">
        <v>69</v>
      </c>
      <c r="C15" s="23">
        <v>4</v>
      </c>
      <c r="D15" s="23">
        <v>2</v>
      </c>
      <c r="E15" s="23"/>
      <c r="F15" s="23">
        <v>4</v>
      </c>
      <c r="G15" s="23">
        <v>3</v>
      </c>
      <c r="H15" s="23">
        <v>2</v>
      </c>
      <c r="I15" s="23">
        <v>3</v>
      </c>
      <c r="J15" s="23">
        <v>3</v>
      </c>
      <c r="K15" s="33">
        <f t="shared" si="0"/>
        <v>21</v>
      </c>
    </row>
    <row r="16" spans="1:11" ht="30" x14ac:dyDescent="0.25">
      <c r="A16" s="30">
        <v>13</v>
      </c>
      <c r="B16" s="36" t="s">
        <v>47</v>
      </c>
      <c r="C16" s="23">
        <v>4</v>
      </c>
      <c r="D16" s="23">
        <v>2</v>
      </c>
      <c r="E16" s="23"/>
      <c r="F16" s="23">
        <v>1</v>
      </c>
      <c r="G16" s="23"/>
      <c r="H16" s="23">
        <v>2</v>
      </c>
      <c r="I16" s="23">
        <v>1</v>
      </c>
      <c r="J16" s="23">
        <v>1</v>
      </c>
      <c r="K16" s="33">
        <f t="shared" si="0"/>
        <v>11</v>
      </c>
    </row>
    <row r="17" spans="1:11" ht="30" x14ac:dyDescent="0.25">
      <c r="A17" s="31">
        <v>14</v>
      </c>
      <c r="B17" s="36" t="s">
        <v>519</v>
      </c>
      <c r="C17" s="23">
        <v>1</v>
      </c>
      <c r="D17" s="23">
        <v>2</v>
      </c>
      <c r="E17" s="23"/>
      <c r="F17" s="23">
        <v>3</v>
      </c>
      <c r="G17" s="23">
        <v>1</v>
      </c>
      <c r="H17" s="23">
        <v>2</v>
      </c>
      <c r="I17" s="23">
        <v>1</v>
      </c>
      <c r="J17" s="23"/>
      <c r="K17" s="33">
        <f t="shared" si="0"/>
        <v>10</v>
      </c>
    </row>
    <row r="18" spans="1:11" ht="30" x14ac:dyDescent="0.25">
      <c r="A18" s="31">
        <v>15</v>
      </c>
      <c r="B18" s="36" t="s">
        <v>2131</v>
      </c>
      <c r="C18" s="23"/>
      <c r="D18" s="23">
        <v>2</v>
      </c>
      <c r="E18" s="23">
        <v>1</v>
      </c>
      <c r="F18" s="23"/>
      <c r="G18" s="23"/>
      <c r="H18" s="23">
        <v>1</v>
      </c>
      <c r="I18" s="23"/>
      <c r="J18" s="23">
        <v>2</v>
      </c>
      <c r="K18" s="33">
        <f t="shared" si="0"/>
        <v>6</v>
      </c>
    </row>
    <row r="19" spans="1:11" ht="30" x14ac:dyDescent="0.25">
      <c r="A19" s="30">
        <v>16</v>
      </c>
      <c r="B19" s="36" t="s">
        <v>2590</v>
      </c>
      <c r="C19" s="23">
        <v>3</v>
      </c>
      <c r="D19" s="23"/>
      <c r="E19" s="23">
        <v>1</v>
      </c>
      <c r="F19" s="23">
        <v>1</v>
      </c>
      <c r="G19" s="23">
        <v>1</v>
      </c>
      <c r="H19" s="23">
        <v>5</v>
      </c>
      <c r="I19" s="23"/>
      <c r="J19" s="23"/>
      <c r="K19" s="33">
        <f t="shared" si="0"/>
        <v>11</v>
      </c>
    </row>
    <row r="20" spans="1:11" x14ac:dyDescent="0.25">
      <c r="A20" s="30">
        <v>17</v>
      </c>
      <c r="B20" s="203" t="s">
        <v>4203</v>
      </c>
      <c r="C20" s="23">
        <v>1</v>
      </c>
      <c r="D20" s="23"/>
      <c r="E20" s="23">
        <v>2</v>
      </c>
      <c r="F20" s="23">
        <v>1</v>
      </c>
      <c r="G20" s="23">
        <v>1</v>
      </c>
      <c r="H20" s="23">
        <v>5</v>
      </c>
      <c r="I20" s="23">
        <v>1</v>
      </c>
      <c r="J20" s="23">
        <v>1</v>
      </c>
      <c r="K20" s="33">
        <f t="shared" si="0"/>
        <v>12</v>
      </c>
    </row>
    <row r="21" spans="1:11" ht="30" x14ac:dyDescent="0.25">
      <c r="A21" s="30">
        <v>18</v>
      </c>
      <c r="B21" s="36" t="s">
        <v>75</v>
      </c>
      <c r="C21" s="23">
        <v>2</v>
      </c>
      <c r="D21" s="23">
        <v>1</v>
      </c>
      <c r="E21" s="23"/>
      <c r="F21" s="23"/>
      <c r="G21" s="23">
        <v>2</v>
      </c>
      <c r="H21" s="23"/>
      <c r="I21" s="23">
        <v>1</v>
      </c>
      <c r="J21" s="23">
        <v>1</v>
      </c>
      <c r="K21" s="33">
        <f t="shared" si="0"/>
        <v>7</v>
      </c>
    </row>
    <row r="22" spans="1:11" x14ac:dyDescent="0.25">
      <c r="A22" s="31">
        <v>19</v>
      </c>
      <c r="B22" s="36" t="s">
        <v>601</v>
      </c>
      <c r="C22" s="23">
        <v>1</v>
      </c>
      <c r="D22" s="23">
        <v>4</v>
      </c>
      <c r="E22" s="23"/>
      <c r="F22" s="23">
        <v>1</v>
      </c>
      <c r="G22" s="23">
        <v>2</v>
      </c>
      <c r="H22" s="23">
        <v>4</v>
      </c>
      <c r="I22" s="23"/>
      <c r="J22" s="23"/>
      <c r="K22" s="33">
        <f t="shared" si="0"/>
        <v>12</v>
      </c>
    </row>
    <row r="23" spans="1:11" x14ac:dyDescent="0.25">
      <c r="A23" s="31">
        <v>20</v>
      </c>
      <c r="B23" s="36" t="s">
        <v>38</v>
      </c>
      <c r="C23" s="23"/>
      <c r="D23" s="23">
        <v>1</v>
      </c>
      <c r="E23" s="23">
        <v>1</v>
      </c>
      <c r="F23" s="23"/>
      <c r="G23" s="23">
        <v>2</v>
      </c>
      <c r="H23" s="23">
        <v>3</v>
      </c>
      <c r="I23" s="23">
        <v>1</v>
      </c>
      <c r="J23" s="23">
        <v>1</v>
      </c>
      <c r="K23" s="33">
        <f t="shared" si="0"/>
        <v>9</v>
      </c>
    </row>
    <row r="24" spans="1:11" x14ac:dyDescent="0.25">
      <c r="A24" s="30"/>
      <c r="B24" s="37" t="s">
        <v>4178</v>
      </c>
      <c r="C24" s="34">
        <f>SUM(C4:C23)</f>
        <v>49</v>
      </c>
      <c r="D24" s="34">
        <f>SUM(D4:D23)</f>
        <v>37</v>
      </c>
      <c r="E24" s="34">
        <f>SUM(E4:E23)</f>
        <v>14</v>
      </c>
      <c r="F24" s="34">
        <f>SUM(F4:F23)</f>
        <v>30</v>
      </c>
      <c r="G24" s="34">
        <f>SUM(G4:G23)</f>
        <v>39</v>
      </c>
      <c r="H24" s="34">
        <f t="shared" ref="H24:K24" si="1">SUM(H4:H23)</f>
        <v>47</v>
      </c>
      <c r="I24" s="34">
        <f t="shared" si="1"/>
        <v>21</v>
      </c>
      <c r="J24" s="34">
        <f t="shared" si="1"/>
        <v>26</v>
      </c>
      <c r="K24" s="34">
        <f t="shared" si="1"/>
        <v>263</v>
      </c>
    </row>
    <row r="26" spans="1:11" x14ac:dyDescent="0.25">
      <c r="B26" s="131" t="s">
        <v>4194</v>
      </c>
      <c r="C26" s="132">
        <f>C24/$K$24</f>
        <v>0.18631178707224336</v>
      </c>
      <c r="D26" s="132">
        <f>D24/$K$24</f>
        <v>0.14068441064638784</v>
      </c>
      <c r="E26" s="132">
        <f>E24/$K$24</f>
        <v>5.3231939163498096E-2</v>
      </c>
      <c r="F26" s="132">
        <f t="shared" ref="F26:J26" si="2">F24/$K$24</f>
        <v>0.11406844106463879</v>
      </c>
      <c r="G26" s="132">
        <f t="shared" si="2"/>
        <v>0.14828897338403041</v>
      </c>
      <c r="H26" s="132">
        <f t="shared" si="2"/>
        <v>0.17870722433460076</v>
      </c>
      <c r="I26" s="132">
        <f t="shared" si="2"/>
        <v>7.9847908745247151E-2</v>
      </c>
      <c r="J26" s="132">
        <f t="shared" si="2"/>
        <v>9.8859315589353611E-2</v>
      </c>
      <c r="K26" s="130">
        <f>SUM(C26:J26)</f>
        <v>1</v>
      </c>
    </row>
  </sheetData>
  <sheetProtection algorithmName="SHA-512" hashValue="Dstqc37qRnECLYH51rtTEcpetmTMr4bx4i0vS25JwRBMso/9kwBfytJt/Syc03IS5eOkswDUp3r+yqfG6aatuw==" saltValue="QUNlCzdDkgXbcjXajwjSIg==" spinCount="100000" sheet="1" formatCells="0" formatColumns="0" formatRows="0" insertColumns="0" insertRows="0" insertHyperlinks="0" deleteColumns="0" deleteRows="0" selectLockedCells="1" sort="0" autoFilter="0" pivotTables="0" selectUnlockedCells="1"/>
  <mergeCells count="1">
    <mergeCell ref="C1:H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CLM2900"/>
  <sheetViews>
    <sheetView showGridLines="0" showRuler="0" topLeftCell="A587" zoomScale="57" zoomScaleNormal="57" zoomScalePageLayoutView="90" workbookViewId="0">
      <selection activeCell="F586" sqref="F586"/>
    </sheetView>
  </sheetViews>
  <sheetFormatPr defaultRowHeight="15" x14ac:dyDescent="0.25"/>
  <cols>
    <col min="1" max="1" width="27.7109375" style="6" bestFit="1" customWidth="1"/>
    <col min="2" max="2" width="16.5703125" style="16" customWidth="1"/>
    <col min="3" max="3" width="30.5703125" style="5" customWidth="1"/>
    <col min="4" max="4" width="18.5703125" style="2" bestFit="1" customWidth="1"/>
    <col min="5" max="5" width="11.28515625" style="8" customWidth="1"/>
    <col min="6" max="6" width="87.140625" style="7" customWidth="1"/>
    <col min="7" max="7" width="16" style="9" customWidth="1"/>
    <col min="8" max="8" width="16.7109375" style="1" customWidth="1"/>
    <col min="9" max="9" width="25.85546875" customWidth="1"/>
  </cols>
  <sheetData>
    <row r="1" spans="1:8" ht="45.75" customHeight="1" x14ac:dyDescent="0.25">
      <c r="A1" s="309" t="s">
        <v>4166</v>
      </c>
      <c r="B1" s="309"/>
      <c r="C1" s="309"/>
      <c r="D1" s="309"/>
      <c r="E1" s="309"/>
      <c r="F1" s="309"/>
      <c r="G1" s="309"/>
      <c r="H1" s="309"/>
    </row>
    <row r="2" spans="1:8" ht="24" customHeight="1" x14ac:dyDescent="0.25">
      <c r="G2" s="310"/>
      <c r="H2" s="310"/>
    </row>
    <row r="3" spans="1:8" ht="33" customHeight="1" x14ac:dyDescent="0.25">
      <c r="A3" s="126" t="s">
        <v>0</v>
      </c>
      <c r="B3" s="127" t="s">
        <v>2756</v>
      </c>
      <c r="C3" s="128" t="s">
        <v>4195</v>
      </c>
      <c r="D3" s="128" t="s">
        <v>2763</v>
      </c>
      <c r="E3" s="129" t="s">
        <v>2765</v>
      </c>
      <c r="F3" s="128" t="s">
        <v>2</v>
      </c>
      <c r="G3" s="128" t="s">
        <v>689</v>
      </c>
      <c r="H3" s="128" t="s">
        <v>693</v>
      </c>
    </row>
    <row r="4" spans="1:8" ht="17.25" hidden="1" customHeight="1" x14ac:dyDescent="0.25">
      <c r="A4" s="26">
        <v>1</v>
      </c>
      <c r="B4" s="26">
        <v>2</v>
      </c>
      <c r="C4" s="26">
        <v>3</v>
      </c>
      <c r="D4" s="26">
        <v>4</v>
      </c>
      <c r="E4" s="26">
        <v>5</v>
      </c>
      <c r="F4" s="26">
        <v>6</v>
      </c>
      <c r="G4" s="26">
        <v>7</v>
      </c>
      <c r="H4" s="26">
        <v>8</v>
      </c>
    </row>
    <row r="5" spans="1:8" ht="51" hidden="1" x14ac:dyDescent="0.25">
      <c r="A5" s="40" t="s">
        <v>2762</v>
      </c>
      <c r="B5" s="70">
        <v>1001</v>
      </c>
      <c r="C5" s="71" t="s">
        <v>3961</v>
      </c>
      <c r="D5" s="72">
        <v>2015</v>
      </c>
      <c r="E5" s="66">
        <v>1</v>
      </c>
      <c r="F5" s="68" t="s">
        <v>129</v>
      </c>
      <c r="G5" s="72" t="s">
        <v>39</v>
      </c>
      <c r="H5" s="66" t="s">
        <v>4163</v>
      </c>
    </row>
    <row r="6" spans="1:8" ht="25.5" hidden="1" x14ac:dyDescent="0.25">
      <c r="A6" s="40" t="s">
        <v>2762</v>
      </c>
      <c r="B6" s="70">
        <v>1001</v>
      </c>
      <c r="C6" s="73" t="s">
        <v>3961</v>
      </c>
      <c r="D6" s="72">
        <v>2015</v>
      </c>
      <c r="E6" s="66">
        <v>2</v>
      </c>
      <c r="F6" s="68" t="s">
        <v>224</v>
      </c>
      <c r="G6" s="72" t="s">
        <v>39</v>
      </c>
      <c r="H6" s="66" t="s">
        <v>4163</v>
      </c>
    </row>
    <row r="7" spans="1:8" ht="60.75" hidden="1" customHeight="1" x14ac:dyDescent="0.25">
      <c r="A7" s="40" t="s">
        <v>2762</v>
      </c>
      <c r="B7" s="70">
        <v>1001</v>
      </c>
      <c r="C7" s="73" t="s">
        <v>3961</v>
      </c>
      <c r="D7" s="72">
        <v>2015</v>
      </c>
      <c r="E7" s="66">
        <v>3</v>
      </c>
      <c r="F7" s="68" t="s">
        <v>130</v>
      </c>
      <c r="G7" s="72" t="s">
        <v>39</v>
      </c>
      <c r="H7" s="66" t="s">
        <v>4163</v>
      </c>
    </row>
    <row r="8" spans="1:8" ht="38.25" hidden="1" x14ac:dyDescent="0.25">
      <c r="A8" s="40" t="s">
        <v>2762</v>
      </c>
      <c r="B8" s="70">
        <v>1001</v>
      </c>
      <c r="C8" s="73" t="s">
        <v>3961</v>
      </c>
      <c r="D8" s="72">
        <v>2015</v>
      </c>
      <c r="E8" s="66">
        <v>4</v>
      </c>
      <c r="F8" s="68" t="s">
        <v>131</v>
      </c>
      <c r="G8" s="72" t="s">
        <v>39</v>
      </c>
      <c r="H8" s="66" t="s">
        <v>4163</v>
      </c>
    </row>
    <row r="9" spans="1:8" ht="25.5" hidden="1" x14ac:dyDescent="0.25">
      <c r="A9" s="40" t="s">
        <v>2762</v>
      </c>
      <c r="B9" s="70">
        <v>1001</v>
      </c>
      <c r="C9" s="73" t="s">
        <v>3961</v>
      </c>
      <c r="D9" s="72">
        <v>2015</v>
      </c>
      <c r="E9" s="66">
        <v>5</v>
      </c>
      <c r="F9" s="68" t="s">
        <v>225</v>
      </c>
      <c r="G9" s="72" t="s">
        <v>39</v>
      </c>
      <c r="H9" s="66" t="s">
        <v>2767</v>
      </c>
    </row>
    <row r="10" spans="1:8" ht="25.5" hidden="1" x14ac:dyDescent="0.25">
      <c r="A10" s="40" t="s">
        <v>2762</v>
      </c>
      <c r="B10" s="70">
        <v>1001</v>
      </c>
      <c r="C10" s="73" t="s">
        <v>3961</v>
      </c>
      <c r="D10" s="72">
        <v>2015</v>
      </c>
      <c r="E10" s="66">
        <v>6</v>
      </c>
      <c r="F10" s="68" t="s">
        <v>132</v>
      </c>
      <c r="G10" s="72" t="s">
        <v>39</v>
      </c>
      <c r="H10" s="66" t="s">
        <v>2768</v>
      </c>
    </row>
    <row r="11" spans="1:8" ht="25.5" hidden="1" x14ac:dyDescent="0.25">
      <c r="A11" s="40" t="s">
        <v>2762</v>
      </c>
      <c r="B11" s="70">
        <v>1001</v>
      </c>
      <c r="C11" s="73" t="s">
        <v>3961</v>
      </c>
      <c r="D11" s="72">
        <v>2015</v>
      </c>
      <c r="E11" s="74">
        <v>7</v>
      </c>
      <c r="F11" s="68" t="s">
        <v>133</v>
      </c>
      <c r="G11" s="72" t="s">
        <v>39</v>
      </c>
      <c r="H11" s="66" t="s">
        <v>4163</v>
      </c>
    </row>
    <row r="12" spans="1:8" hidden="1" x14ac:dyDescent="0.25">
      <c r="A12" s="40" t="s">
        <v>2762</v>
      </c>
      <c r="B12" s="70">
        <v>1001</v>
      </c>
      <c r="C12" s="73" t="s">
        <v>3961</v>
      </c>
      <c r="D12" s="72">
        <v>2015</v>
      </c>
      <c r="E12" s="74">
        <v>8</v>
      </c>
      <c r="F12" s="68" t="s">
        <v>134</v>
      </c>
      <c r="G12" s="72" t="s">
        <v>39</v>
      </c>
      <c r="H12" s="66" t="s">
        <v>4163</v>
      </c>
    </row>
    <row r="13" spans="1:8" ht="38.25" hidden="1" x14ac:dyDescent="0.25">
      <c r="A13" s="40" t="s">
        <v>2762</v>
      </c>
      <c r="B13" s="70">
        <v>1001</v>
      </c>
      <c r="C13" s="73" t="s">
        <v>3961</v>
      </c>
      <c r="D13" s="72">
        <v>2015</v>
      </c>
      <c r="E13" s="74">
        <v>9</v>
      </c>
      <c r="F13" s="68" t="s">
        <v>135</v>
      </c>
      <c r="G13" s="72" t="s">
        <v>39</v>
      </c>
      <c r="H13" s="66" t="s">
        <v>4163</v>
      </c>
    </row>
    <row r="14" spans="1:8" hidden="1" x14ac:dyDescent="0.25">
      <c r="A14" s="40" t="s">
        <v>2762</v>
      </c>
      <c r="B14" s="70">
        <v>1001</v>
      </c>
      <c r="C14" s="73" t="s">
        <v>3961</v>
      </c>
      <c r="D14" s="72">
        <v>2015</v>
      </c>
      <c r="E14" s="66">
        <v>10</v>
      </c>
      <c r="F14" s="68" t="s">
        <v>136</v>
      </c>
      <c r="G14" s="72" t="s">
        <v>39</v>
      </c>
      <c r="H14" s="66" t="s">
        <v>4163</v>
      </c>
    </row>
    <row r="15" spans="1:8" ht="51" hidden="1" x14ac:dyDescent="0.25">
      <c r="A15" s="40" t="s">
        <v>2762</v>
      </c>
      <c r="B15" s="70">
        <v>1001</v>
      </c>
      <c r="C15" s="73" t="s">
        <v>3961</v>
      </c>
      <c r="D15" s="72">
        <v>2015</v>
      </c>
      <c r="E15" s="66">
        <v>11</v>
      </c>
      <c r="F15" s="68" t="s">
        <v>137</v>
      </c>
      <c r="G15" s="72" t="s">
        <v>39</v>
      </c>
      <c r="H15" s="66" t="s">
        <v>4163</v>
      </c>
    </row>
    <row r="16" spans="1:8" ht="51" hidden="1" x14ac:dyDescent="0.25">
      <c r="A16" s="40" t="s">
        <v>2762</v>
      </c>
      <c r="B16" s="70">
        <v>1001</v>
      </c>
      <c r="C16" s="73" t="s">
        <v>3961</v>
      </c>
      <c r="D16" s="72">
        <v>2015</v>
      </c>
      <c r="E16" s="74">
        <v>12</v>
      </c>
      <c r="F16" s="68" t="s">
        <v>138</v>
      </c>
      <c r="G16" s="72" t="s">
        <v>39</v>
      </c>
      <c r="H16" s="66" t="s">
        <v>4163</v>
      </c>
    </row>
    <row r="17" spans="1:8" ht="51" hidden="1" x14ac:dyDescent="0.25">
      <c r="A17" s="40" t="s">
        <v>2762</v>
      </c>
      <c r="B17" s="70">
        <v>1001</v>
      </c>
      <c r="C17" s="73" t="s">
        <v>3961</v>
      </c>
      <c r="D17" s="72">
        <v>2015</v>
      </c>
      <c r="E17" s="74">
        <v>13</v>
      </c>
      <c r="F17" s="68" t="s">
        <v>139</v>
      </c>
      <c r="G17" s="72" t="s">
        <v>39</v>
      </c>
      <c r="H17" s="66" t="s">
        <v>4163</v>
      </c>
    </row>
    <row r="18" spans="1:8" ht="25.5" hidden="1" x14ac:dyDescent="0.25">
      <c r="A18" s="40" t="s">
        <v>2762</v>
      </c>
      <c r="B18" s="70">
        <v>1001</v>
      </c>
      <c r="C18" s="73" t="s">
        <v>3961</v>
      </c>
      <c r="D18" s="72">
        <v>2015</v>
      </c>
      <c r="E18" s="74">
        <v>14</v>
      </c>
      <c r="F18" s="68" t="s">
        <v>140</v>
      </c>
      <c r="G18" s="72" t="s">
        <v>39</v>
      </c>
      <c r="H18" s="66" t="s">
        <v>4163</v>
      </c>
    </row>
    <row r="19" spans="1:8" ht="38.25" hidden="1" x14ac:dyDescent="0.25">
      <c r="A19" s="40" t="s">
        <v>2762</v>
      </c>
      <c r="B19" s="70">
        <v>1001</v>
      </c>
      <c r="C19" s="75" t="s">
        <v>3961</v>
      </c>
      <c r="D19" s="72">
        <v>2015</v>
      </c>
      <c r="E19" s="74">
        <v>15</v>
      </c>
      <c r="F19" s="68" t="s">
        <v>226</v>
      </c>
      <c r="G19" s="72" t="s">
        <v>39</v>
      </c>
      <c r="H19" s="66" t="s">
        <v>2768</v>
      </c>
    </row>
    <row r="20" spans="1:8" ht="25.5" hidden="1" x14ac:dyDescent="0.25">
      <c r="A20" s="40" t="s">
        <v>2762</v>
      </c>
      <c r="B20" s="70">
        <v>1001</v>
      </c>
      <c r="C20" s="75" t="s">
        <v>3961</v>
      </c>
      <c r="D20" s="72">
        <v>2015</v>
      </c>
      <c r="E20" s="74">
        <v>16</v>
      </c>
      <c r="F20" s="68" t="s">
        <v>227</v>
      </c>
      <c r="G20" s="72" t="s">
        <v>39</v>
      </c>
      <c r="H20" s="66" t="s">
        <v>4163</v>
      </c>
    </row>
    <row r="21" spans="1:8" ht="51" hidden="1" x14ac:dyDescent="0.25">
      <c r="A21" s="40" t="s">
        <v>2762</v>
      </c>
      <c r="B21" s="70">
        <v>1001</v>
      </c>
      <c r="C21" s="75" t="s">
        <v>3961</v>
      </c>
      <c r="D21" s="72">
        <v>2015</v>
      </c>
      <c r="E21" s="74">
        <v>17</v>
      </c>
      <c r="F21" s="68" t="s">
        <v>141</v>
      </c>
      <c r="G21" s="72" t="s">
        <v>39</v>
      </c>
      <c r="H21" s="66" t="s">
        <v>4163</v>
      </c>
    </row>
    <row r="22" spans="1:8" ht="51" hidden="1" x14ac:dyDescent="0.25">
      <c r="A22" s="40" t="s">
        <v>2762</v>
      </c>
      <c r="B22" s="70">
        <v>1001</v>
      </c>
      <c r="C22" s="75" t="s">
        <v>3961</v>
      </c>
      <c r="D22" s="72">
        <v>2015</v>
      </c>
      <c r="E22" s="74">
        <v>18</v>
      </c>
      <c r="F22" s="68" t="s">
        <v>142</v>
      </c>
      <c r="G22" s="72" t="s">
        <v>39</v>
      </c>
      <c r="H22" s="66" t="s">
        <v>4163</v>
      </c>
    </row>
    <row r="23" spans="1:8" ht="25.5" hidden="1" x14ac:dyDescent="0.25">
      <c r="A23" s="40" t="s">
        <v>2762</v>
      </c>
      <c r="B23" s="70">
        <v>1001</v>
      </c>
      <c r="C23" s="75" t="s">
        <v>3961</v>
      </c>
      <c r="D23" s="72">
        <v>2015</v>
      </c>
      <c r="E23" s="74">
        <v>19</v>
      </c>
      <c r="F23" s="68" t="s">
        <v>143</v>
      </c>
      <c r="G23" s="72" t="s">
        <v>39</v>
      </c>
      <c r="H23" s="66" t="s">
        <v>4163</v>
      </c>
    </row>
    <row r="24" spans="1:8" ht="38.25" hidden="1" x14ac:dyDescent="0.25">
      <c r="A24" s="40" t="s">
        <v>2762</v>
      </c>
      <c r="B24" s="70">
        <v>1001</v>
      </c>
      <c r="C24" s="75" t="s">
        <v>3961</v>
      </c>
      <c r="D24" s="72">
        <v>2015</v>
      </c>
      <c r="E24" s="74">
        <v>20</v>
      </c>
      <c r="F24" s="68" t="s">
        <v>144</v>
      </c>
      <c r="G24" s="72" t="s">
        <v>39</v>
      </c>
      <c r="H24" s="66" t="s">
        <v>4163</v>
      </c>
    </row>
    <row r="25" spans="1:8" ht="25.5" hidden="1" x14ac:dyDescent="0.25">
      <c r="A25" s="40" t="s">
        <v>2762</v>
      </c>
      <c r="B25" s="70">
        <v>1001</v>
      </c>
      <c r="C25" s="75" t="s">
        <v>3961</v>
      </c>
      <c r="D25" s="72">
        <v>2015</v>
      </c>
      <c r="E25" s="74">
        <v>21</v>
      </c>
      <c r="F25" s="68" t="s">
        <v>228</v>
      </c>
      <c r="G25" s="72" t="s">
        <v>39</v>
      </c>
      <c r="H25" s="66" t="s">
        <v>4163</v>
      </c>
    </row>
    <row r="26" spans="1:8" ht="51" hidden="1" x14ac:dyDescent="0.25">
      <c r="A26" s="40" t="s">
        <v>2762</v>
      </c>
      <c r="B26" s="70">
        <v>1001</v>
      </c>
      <c r="C26" s="75" t="s">
        <v>3961</v>
      </c>
      <c r="D26" s="72">
        <v>2015</v>
      </c>
      <c r="E26" s="74">
        <v>22</v>
      </c>
      <c r="F26" s="68" t="s">
        <v>145</v>
      </c>
      <c r="G26" s="72" t="s">
        <v>39</v>
      </c>
      <c r="H26" s="66" t="s">
        <v>4163</v>
      </c>
    </row>
    <row r="27" spans="1:8" ht="38.25" hidden="1" x14ac:dyDescent="0.25">
      <c r="A27" s="40" t="s">
        <v>2762</v>
      </c>
      <c r="B27" s="70">
        <v>1001</v>
      </c>
      <c r="C27" s="75" t="s">
        <v>3961</v>
      </c>
      <c r="D27" s="72">
        <v>2015</v>
      </c>
      <c r="E27" s="74">
        <v>23</v>
      </c>
      <c r="F27" s="68" t="s">
        <v>146</v>
      </c>
      <c r="G27" s="72" t="s">
        <v>39</v>
      </c>
      <c r="H27" s="66" t="s">
        <v>4163</v>
      </c>
    </row>
    <row r="28" spans="1:8" ht="51" hidden="1" x14ac:dyDescent="0.25">
      <c r="A28" s="40" t="s">
        <v>2762</v>
      </c>
      <c r="B28" s="70">
        <v>1001</v>
      </c>
      <c r="C28" s="75" t="s">
        <v>3961</v>
      </c>
      <c r="D28" s="72">
        <v>2015</v>
      </c>
      <c r="E28" s="74">
        <v>24</v>
      </c>
      <c r="F28" s="68" t="s">
        <v>147</v>
      </c>
      <c r="G28" s="72" t="s">
        <v>39</v>
      </c>
      <c r="H28" s="66" t="s">
        <v>2768</v>
      </c>
    </row>
    <row r="29" spans="1:8" ht="25.5" hidden="1" x14ac:dyDescent="0.25">
      <c r="A29" s="40" t="s">
        <v>2762</v>
      </c>
      <c r="B29" s="70">
        <v>1001</v>
      </c>
      <c r="C29" s="75" t="s">
        <v>3961</v>
      </c>
      <c r="D29" s="72">
        <v>2015</v>
      </c>
      <c r="E29" s="74">
        <v>25</v>
      </c>
      <c r="F29" s="68" t="s">
        <v>148</v>
      </c>
      <c r="G29" s="72" t="s">
        <v>39</v>
      </c>
      <c r="H29" s="66" t="s">
        <v>2768</v>
      </c>
    </row>
    <row r="30" spans="1:8" ht="51" hidden="1" x14ac:dyDescent="0.25">
      <c r="A30" s="40" t="s">
        <v>2762</v>
      </c>
      <c r="B30" s="70">
        <v>1001</v>
      </c>
      <c r="C30" s="75" t="s">
        <v>3961</v>
      </c>
      <c r="D30" s="72">
        <v>2015</v>
      </c>
      <c r="E30" s="74">
        <v>26</v>
      </c>
      <c r="F30" s="68" t="s">
        <v>1991</v>
      </c>
      <c r="G30" s="72" t="s">
        <v>39</v>
      </c>
      <c r="H30" s="66" t="s">
        <v>4163</v>
      </c>
    </row>
    <row r="31" spans="1:8" ht="38.25" hidden="1" x14ac:dyDescent="0.25">
      <c r="A31" s="40" t="s">
        <v>2762</v>
      </c>
      <c r="B31" s="70">
        <v>1001</v>
      </c>
      <c r="C31" s="75" t="s">
        <v>3961</v>
      </c>
      <c r="D31" s="72">
        <v>2015</v>
      </c>
      <c r="E31" s="74">
        <v>27</v>
      </c>
      <c r="F31" s="68" t="s">
        <v>149</v>
      </c>
      <c r="G31" s="72" t="s">
        <v>39</v>
      </c>
      <c r="H31" s="66" t="s">
        <v>4164</v>
      </c>
    </row>
    <row r="32" spans="1:8" ht="63.75" hidden="1" x14ac:dyDescent="0.25">
      <c r="A32" s="40" t="s">
        <v>2762</v>
      </c>
      <c r="B32" s="70">
        <v>1001</v>
      </c>
      <c r="C32" s="75" t="s">
        <v>3961</v>
      </c>
      <c r="D32" s="72">
        <v>2015</v>
      </c>
      <c r="E32" s="74">
        <v>28</v>
      </c>
      <c r="F32" s="68" t="s">
        <v>150</v>
      </c>
      <c r="G32" s="72" t="s">
        <v>39</v>
      </c>
      <c r="H32" s="66" t="s">
        <v>4163</v>
      </c>
    </row>
    <row r="33" spans="1:8" ht="25.5" hidden="1" x14ac:dyDescent="0.25">
      <c r="A33" s="40" t="s">
        <v>2762</v>
      </c>
      <c r="B33" s="70">
        <v>1001</v>
      </c>
      <c r="C33" s="75" t="s">
        <v>3961</v>
      </c>
      <c r="D33" s="72">
        <v>2015</v>
      </c>
      <c r="E33" s="74">
        <v>29</v>
      </c>
      <c r="F33" s="68" t="s">
        <v>151</v>
      </c>
      <c r="G33" s="72" t="s">
        <v>39</v>
      </c>
      <c r="H33" s="66" t="s">
        <v>2768</v>
      </c>
    </row>
    <row r="34" spans="1:8" ht="51" hidden="1" x14ac:dyDescent="0.25">
      <c r="A34" s="40" t="s">
        <v>2762</v>
      </c>
      <c r="B34" s="70">
        <v>1001</v>
      </c>
      <c r="C34" s="75" t="s">
        <v>3961</v>
      </c>
      <c r="D34" s="72">
        <v>2015</v>
      </c>
      <c r="E34" s="74">
        <v>30</v>
      </c>
      <c r="F34" s="68" t="s">
        <v>1996</v>
      </c>
      <c r="G34" s="72" t="s">
        <v>39</v>
      </c>
      <c r="H34" s="66" t="s">
        <v>4163</v>
      </c>
    </row>
    <row r="35" spans="1:8" ht="25.5" hidden="1" x14ac:dyDescent="0.25">
      <c r="A35" s="40" t="s">
        <v>2762</v>
      </c>
      <c r="B35" s="70">
        <v>1001</v>
      </c>
      <c r="C35" s="75" t="s">
        <v>3961</v>
      </c>
      <c r="D35" s="72">
        <v>2015</v>
      </c>
      <c r="E35" s="74">
        <v>31</v>
      </c>
      <c r="F35" s="68" t="s">
        <v>229</v>
      </c>
      <c r="G35" s="72" t="s">
        <v>39</v>
      </c>
      <c r="H35" s="66" t="s">
        <v>4164</v>
      </c>
    </row>
    <row r="36" spans="1:8" ht="38.25" hidden="1" x14ac:dyDescent="0.25">
      <c r="A36" s="40" t="s">
        <v>2762</v>
      </c>
      <c r="B36" s="70">
        <v>1001</v>
      </c>
      <c r="C36" s="75" t="s">
        <v>3961</v>
      </c>
      <c r="D36" s="72">
        <v>2015</v>
      </c>
      <c r="E36" s="74">
        <v>32</v>
      </c>
      <c r="F36" s="68" t="s">
        <v>152</v>
      </c>
      <c r="G36" s="72" t="s">
        <v>39</v>
      </c>
      <c r="H36" s="66" t="s">
        <v>4163</v>
      </c>
    </row>
    <row r="37" spans="1:8" ht="38.25" hidden="1" x14ac:dyDescent="0.25">
      <c r="A37" s="40" t="s">
        <v>2762</v>
      </c>
      <c r="B37" s="70">
        <v>1001</v>
      </c>
      <c r="C37" s="75" t="s">
        <v>3961</v>
      </c>
      <c r="D37" s="72">
        <v>2015</v>
      </c>
      <c r="E37" s="74">
        <v>33</v>
      </c>
      <c r="F37" s="68" t="s">
        <v>153</v>
      </c>
      <c r="G37" s="72" t="s">
        <v>39</v>
      </c>
      <c r="H37" s="66" t="s">
        <v>4163</v>
      </c>
    </row>
    <row r="38" spans="1:8" ht="51" hidden="1" x14ac:dyDescent="0.25">
      <c r="A38" s="40" t="s">
        <v>2762</v>
      </c>
      <c r="B38" s="70">
        <v>1001</v>
      </c>
      <c r="C38" s="75" t="s">
        <v>3961</v>
      </c>
      <c r="D38" s="72">
        <v>2015</v>
      </c>
      <c r="E38" s="74">
        <v>34</v>
      </c>
      <c r="F38" s="68" t="s">
        <v>154</v>
      </c>
      <c r="G38" s="72" t="s">
        <v>39</v>
      </c>
      <c r="H38" s="66" t="s">
        <v>4163</v>
      </c>
    </row>
    <row r="39" spans="1:8" ht="38.25" hidden="1" x14ac:dyDescent="0.25">
      <c r="A39" s="40" t="s">
        <v>2762</v>
      </c>
      <c r="B39" s="70">
        <v>1001</v>
      </c>
      <c r="C39" s="75" t="s">
        <v>3961</v>
      </c>
      <c r="D39" s="72">
        <v>2015</v>
      </c>
      <c r="E39" s="74">
        <v>35</v>
      </c>
      <c r="F39" s="68" t="s">
        <v>230</v>
      </c>
      <c r="G39" s="72" t="s">
        <v>39</v>
      </c>
      <c r="H39" s="66" t="s">
        <v>4163</v>
      </c>
    </row>
    <row r="40" spans="1:8" ht="25.5" hidden="1" x14ac:dyDescent="0.25">
      <c r="A40" s="40" t="s">
        <v>2762</v>
      </c>
      <c r="B40" s="70">
        <v>1001</v>
      </c>
      <c r="C40" s="75" t="s">
        <v>3961</v>
      </c>
      <c r="D40" s="72">
        <v>2015</v>
      </c>
      <c r="E40" s="74">
        <v>36</v>
      </c>
      <c r="F40" s="68" t="s">
        <v>231</v>
      </c>
      <c r="G40" s="72" t="s">
        <v>39</v>
      </c>
      <c r="H40" s="66" t="s">
        <v>4163</v>
      </c>
    </row>
    <row r="41" spans="1:8" ht="51" hidden="1" x14ac:dyDescent="0.25">
      <c r="A41" s="40" t="s">
        <v>2762</v>
      </c>
      <c r="B41" s="70">
        <v>1001</v>
      </c>
      <c r="C41" s="75" t="s">
        <v>3961</v>
      </c>
      <c r="D41" s="72">
        <v>2015</v>
      </c>
      <c r="E41" s="74">
        <v>37</v>
      </c>
      <c r="F41" s="68" t="s">
        <v>232</v>
      </c>
      <c r="G41" s="72" t="s">
        <v>39</v>
      </c>
      <c r="H41" s="66" t="s">
        <v>4163</v>
      </c>
    </row>
    <row r="42" spans="1:8" ht="38.25" hidden="1" x14ac:dyDescent="0.25">
      <c r="A42" s="40" t="s">
        <v>2762</v>
      </c>
      <c r="B42" s="70">
        <v>1001</v>
      </c>
      <c r="C42" s="75" t="s">
        <v>3961</v>
      </c>
      <c r="D42" s="72">
        <v>2015</v>
      </c>
      <c r="E42" s="74">
        <v>38</v>
      </c>
      <c r="F42" s="68" t="s">
        <v>233</v>
      </c>
      <c r="G42" s="72" t="s">
        <v>39</v>
      </c>
      <c r="H42" s="66" t="s">
        <v>2768</v>
      </c>
    </row>
    <row r="43" spans="1:8" ht="25.5" hidden="1" x14ac:dyDescent="0.25">
      <c r="A43" s="40" t="s">
        <v>2762</v>
      </c>
      <c r="B43" s="70">
        <v>1001</v>
      </c>
      <c r="C43" s="75" t="s">
        <v>3961</v>
      </c>
      <c r="D43" s="72">
        <v>2015</v>
      </c>
      <c r="E43" s="74">
        <v>39</v>
      </c>
      <c r="F43" s="68" t="s">
        <v>155</v>
      </c>
      <c r="G43" s="72" t="s">
        <v>39</v>
      </c>
      <c r="H43" s="66" t="s">
        <v>4163</v>
      </c>
    </row>
    <row r="44" spans="1:8" hidden="1" x14ac:dyDescent="0.25">
      <c r="A44" s="40" t="s">
        <v>2762</v>
      </c>
      <c r="B44" s="70">
        <v>1001</v>
      </c>
      <c r="C44" s="73" t="s">
        <v>3961</v>
      </c>
      <c r="D44" s="72">
        <v>2015</v>
      </c>
      <c r="E44" s="66">
        <v>40</v>
      </c>
      <c r="F44" s="68" t="s">
        <v>234</v>
      </c>
      <c r="G44" s="72" t="s">
        <v>39</v>
      </c>
      <c r="H44" s="66" t="s">
        <v>4163</v>
      </c>
    </row>
    <row r="45" spans="1:8" ht="38.25" hidden="1" x14ac:dyDescent="0.25">
      <c r="A45" s="40" t="s">
        <v>2762</v>
      </c>
      <c r="B45" s="70">
        <v>1001</v>
      </c>
      <c r="C45" s="73" t="s">
        <v>3961</v>
      </c>
      <c r="D45" s="72">
        <v>2015</v>
      </c>
      <c r="E45" s="66">
        <v>41</v>
      </c>
      <c r="F45" s="68" t="s">
        <v>157</v>
      </c>
      <c r="G45" s="72" t="s">
        <v>39</v>
      </c>
      <c r="H45" s="66" t="s">
        <v>4163</v>
      </c>
    </row>
    <row r="46" spans="1:8" ht="51" hidden="1" x14ac:dyDescent="0.25">
      <c r="A46" s="40" t="s">
        <v>2762</v>
      </c>
      <c r="B46" s="70">
        <v>1001</v>
      </c>
      <c r="C46" s="73" t="s">
        <v>3961</v>
      </c>
      <c r="D46" s="72">
        <v>2015</v>
      </c>
      <c r="E46" s="66">
        <v>42</v>
      </c>
      <c r="F46" s="68" t="s">
        <v>158</v>
      </c>
      <c r="G46" s="72" t="s">
        <v>39</v>
      </c>
      <c r="H46" s="66" t="s">
        <v>4163</v>
      </c>
    </row>
    <row r="47" spans="1:8" ht="25.5" hidden="1" x14ac:dyDescent="0.25">
      <c r="A47" s="40" t="s">
        <v>2762</v>
      </c>
      <c r="B47" s="70">
        <v>1001</v>
      </c>
      <c r="C47" s="73" t="s">
        <v>3961</v>
      </c>
      <c r="D47" s="72">
        <v>2015</v>
      </c>
      <c r="E47" s="66">
        <v>43</v>
      </c>
      <c r="F47" s="68" t="s">
        <v>159</v>
      </c>
      <c r="G47" s="72" t="s">
        <v>39</v>
      </c>
      <c r="H47" s="66" t="s">
        <v>2768</v>
      </c>
    </row>
    <row r="48" spans="1:8" ht="51" hidden="1" x14ac:dyDescent="0.25">
      <c r="A48" s="40" t="s">
        <v>2762</v>
      </c>
      <c r="B48" s="70">
        <v>1001</v>
      </c>
      <c r="C48" s="73" t="s">
        <v>3961</v>
      </c>
      <c r="D48" s="72">
        <v>2015</v>
      </c>
      <c r="E48" s="66">
        <v>44</v>
      </c>
      <c r="F48" s="68" t="s">
        <v>160</v>
      </c>
      <c r="G48" s="72" t="s">
        <v>39</v>
      </c>
      <c r="H48" s="66" t="s">
        <v>4163</v>
      </c>
    </row>
    <row r="49" spans="1:8" ht="25.5" hidden="1" x14ac:dyDescent="0.25">
      <c r="A49" s="40" t="s">
        <v>2762</v>
      </c>
      <c r="B49" s="70">
        <v>1001</v>
      </c>
      <c r="C49" s="73" t="s">
        <v>3961</v>
      </c>
      <c r="D49" s="72">
        <v>2015</v>
      </c>
      <c r="E49" s="66">
        <v>45</v>
      </c>
      <c r="F49" s="68" t="s">
        <v>161</v>
      </c>
      <c r="G49" s="72" t="s">
        <v>39</v>
      </c>
      <c r="H49" s="66" t="s">
        <v>4163</v>
      </c>
    </row>
    <row r="50" spans="1:8" ht="25.5" hidden="1" x14ac:dyDescent="0.25">
      <c r="A50" s="40" t="s">
        <v>2762</v>
      </c>
      <c r="B50" s="70">
        <v>1001</v>
      </c>
      <c r="C50" s="73" t="s">
        <v>3961</v>
      </c>
      <c r="D50" s="72">
        <v>2015</v>
      </c>
      <c r="E50" s="66">
        <v>46</v>
      </c>
      <c r="F50" s="68" t="s">
        <v>162</v>
      </c>
      <c r="G50" s="72" t="s">
        <v>39</v>
      </c>
      <c r="H50" s="66" t="s">
        <v>4163</v>
      </c>
    </row>
    <row r="51" spans="1:8" ht="25.5" hidden="1" x14ac:dyDescent="0.25">
      <c r="A51" s="40" t="s">
        <v>2762</v>
      </c>
      <c r="B51" s="70">
        <v>1001</v>
      </c>
      <c r="C51" s="73" t="s">
        <v>3961</v>
      </c>
      <c r="D51" s="72">
        <v>2015</v>
      </c>
      <c r="E51" s="66">
        <v>47</v>
      </c>
      <c r="F51" s="68" t="s">
        <v>163</v>
      </c>
      <c r="G51" s="72" t="s">
        <v>39</v>
      </c>
      <c r="H51" s="66" t="s">
        <v>4163</v>
      </c>
    </row>
    <row r="52" spans="1:8" ht="25.5" hidden="1" x14ac:dyDescent="0.25">
      <c r="A52" s="40" t="s">
        <v>2762</v>
      </c>
      <c r="B52" s="70">
        <v>1001</v>
      </c>
      <c r="C52" s="73" t="s">
        <v>3961</v>
      </c>
      <c r="D52" s="72">
        <v>2015</v>
      </c>
      <c r="E52" s="66">
        <v>48</v>
      </c>
      <c r="F52" s="68" t="s">
        <v>2014</v>
      </c>
      <c r="G52" s="72" t="s">
        <v>39</v>
      </c>
      <c r="H52" s="66" t="s">
        <v>4163</v>
      </c>
    </row>
    <row r="53" spans="1:8" ht="38.25" hidden="1" x14ac:dyDescent="0.25">
      <c r="A53" s="40" t="s">
        <v>2762</v>
      </c>
      <c r="B53" s="70">
        <v>1001</v>
      </c>
      <c r="C53" s="73" t="s">
        <v>3961</v>
      </c>
      <c r="D53" s="72">
        <v>2015</v>
      </c>
      <c r="E53" s="66">
        <v>49</v>
      </c>
      <c r="F53" s="68" t="s">
        <v>164</v>
      </c>
      <c r="G53" s="72" t="s">
        <v>39</v>
      </c>
      <c r="H53" s="66" t="s">
        <v>4163</v>
      </c>
    </row>
    <row r="54" spans="1:8" ht="25.5" hidden="1" x14ac:dyDescent="0.25">
      <c r="A54" s="40" t="s">
        <v>2762</v>
      </c>
      <c r="B54" s="70">
        <v>1001</v>
      </c>
      <c r="C54" s="73" t="s">
        <v>3961</v>
      </c>
      <c r="D54" s="72">
        <v>2015</v>
      </c>
      <c r="E54" s="66">
        <v>50</v>
      </c>
      <c r="F54" s="68" t="s">
        <v>166</v>
      </c>
      <c r="G54" s="72" t="s">
        <v>39</v>
      </c>
      <c r="H54" s="66" t="s">
        <v>4163</v>
      </c>
    </row>
    <row r="55" spans="1:8" ht="25.5" hidden="1" x14ac:dyDescent="0.25">
      <c r="A55" s="40" t="s">
        <v>2762</v>
      </c>
      <c r="B55" s="70">
        <v>1001</v>
      </c>
      <c r="C55" s="73" t="s">
        <v>3961</v>
      </c>
      <c r="D55" s="72">
        <v>2015</v>
      </c>
      <c r="E55" s="66">
        <v>51</v>
      </c>
      <c r="F55" s="68" t="s">
        <v>167</v>
      </c>
      <c r="G55" s="72" t="s">
        <v>39</v>
      </c>
      <c r="H55" s="66" t="s">
        <v>2767</v>
      </c>
    </row>
    <row r="56" spans="1:8" ht="38.25" hidden="1" x14ac:dyDescent="0.25">
      <c r="A56" s="40" t="s">
        <v>2762</v>
      </c>
      <c r="B56" s="70">
        <v>1001</v>
      </c>
      <c r="C56" s="73" t="s">
        <v>3961</v>
      </c>
      <c r="D56" s="72">
        <v>2015</v>
      </c>
      <c r="E56" s="66">
        <v>52</v>
      </c>
      <c r="F56" s="68" t="s">
        <v>2019</v>
      </c>
      <c r="G56" s="72" t="s">
        <v>39</v>
      </c>
      <c r="H56" s="66" t="s">
        <v>4163</v>
      </c>
    </row>
    <row r="57" spans="1:8" ht="38.25" hidden="1" x14ac:dyDescent="0.25">
      <c r="A57" s="40" t="s">
        <v>2762</v>
      </c>
      <c r="B57" s="70">
        <v>1001</v>
      </c>
      <c r="C57" s="73" t="s">
        <v>3961</v>
      </c>
      <c r="D57" s="72">
        <v>2015</v>
      </c>
      <c r="E57" s="66">
        <v>53</v>
      </c>
      <c r="F57" s="68" t="s">
        <v>2021</v>
      </c>
      <c r="G57" s="72" t="s">
        <v>39</v>
      </c>
      <c r="H57" s="66" t="s">
        <v>4163</v>
      </c>
    </row>
    <row r="58" spans="1:8" ht="38.25" hidden="1" x14ac:dyDescent="0.25">
      <c r="A58" s="40" t="s">
        <v>2762</v>
      </c>
      <c r="B58" s="70">
        <v>1001</v>
      </c>
      <c r="C58" s="73" t="s">
        <v>3961</v>
      </c>
      <c r="D58" s="72">
        <v>2015</v>
      </c>
      <c r="E58" s="66">
        <v>54</v>
      </c>
      <c r="F58" s="68" t="s">
        <v>168</v>
      </c>
      <c r="G58" s="72" t="s">
        <v>39</v>
      </c>
      <c r="H58" s="66" t="s">
        <v>4163</v>
      </c>
    </row>
    <row r="59" spans="1:8" ht="38.25" hidden="1" x14ac:dyDescent="0.25">
      <c r="A59" s="40" t="s">
        <v>2762</v>
      </c>
      <c r="B59" s="70">
        <v>1001</v>
      </c>
      <c r="C59" s="73" t="s">
        <v>3961</v>
      </c>
      <c r="D59" s="72">
        <v>2015</v>
      </c>
      <c r="E59" s="66">
        <v>55</v>
      </c>
      <c r="F59" s="68" t="s">
        <v>169</v>
      </c>
      <c r="G59" s="72" t="s">
        <v>39</v>
      </c>
      <c r="H59" s="66" t="s">
        <v>2768</v>
      </c>
    </row>
    <row r="60" spans="1:8" ht="38.25" hidden="1" x14ac:dyDescent="0.25">
      <c r="A60" s="40" t="s">
        <v>2762</v>
      </c>
      <c r="B60" s="70">
        <v>1001</v>
      </c>
      <c r="C60" s="73" t="s">
        <v>3961</v>
      </c>
      <c r="D60" s="72">
        <v>2015</v>
      </c>
      <c r="E60" s="66">
        <v>56</v>
      </c>
      <c r="F60" s="68" t="s">
        <v>170</v>
      </c>
      <c r="G60" s="72" t="s">
        <v>39</v>
      </c>
      <c r="H60" s="66" t="s">
        <v>2768</v>
      </c>
    </row>
    <row r="61" spans="1:8" ht="38.25" hidden="1" x14ac:dyDescent="0.25">
      <c r="A61" s="40" t="s">
        <v>2762</v>
      </c>
      <c r="B61" s="70">
        <v>1001</v>
      </c>
      <c r="C61" s="73" t="s">
        <v>3961</v>
      </c>
      <c r="D61" s="72">
        <v>2015</v>
      </c>
      <c r="E61" s="66">
        <v>57</v>
      </c>
      <c r="F61" s="68" t="s">
        <v>171</v>
      </c>
      <c r="G61" s="72" t="s">
        <v>39</v>
      </c>
      <c r="H61" s="66" t="s">
        <v>2768</v>
      </c>
    </row>
    <row r="62" spans="1:8" ht="25.5" hidden="1" x14ac:dyDescent="0.25">
      <c r="A62" s="40" t="s">
        <v>2762</v>
      </c>
      <c r="B62" s="70">
        <v>1001</v>
      </c>
      <c r="C62" s="73" t="s">
        <v>3961</v>
      </c>
      <c r="D62" s="72">
        <v>2015</v>
      </c>
      <c r="E62" s="66">
        <v>58</v>
      </c>
      <c r="F62" s="68" t="s">
        <v>172</v>
      </c>
      <c r="G62" s="72" t="s">
        <v>39</v>
      </c>
      <c r="H62" s="66" t="s">
        <v>4163</v>
      </c>
    </row>
    <row r="63" spans="1:8" ht="38.25" hidden="1" x14ac:dyDescent="0.25">
      <c r="A63" s="40" t="s">
        <v>2762</v>
      </c>
      <c r="B63" s="70">
        <v>1001</v>
      </c>
      <c r="C63" s="73" t="s">
        <v>3961</v>
      </c>
      <c r="D63" s="72">
        <v>2015</v>
      </c>
      <c r="E63" s="66">
        <v>59</v>
      </c>
      <c r="F63" s="68" t="s">
        <v>173</v>
      </c>
      <c r="G63" s="72" t="s">
        <v>39</v>
      </c>
      <c r="H63" s="67" t="s">
        <v>2768</v>
      </c>
    </row>
    <row r="64" spans="1:8" ht="25.5" hidden="1" x14ac:dyDescent="0.25">
      <c r="A64" s="40" t="s">
        <v>2762</v>
      </c>
      <c r="B64" s="70">
        <v>1001</v>
      </c>
      <c r="C64" s="73" t="s">
        <v>3961</v>
      </c>
      <c r="D64" s="72">
        <v>2015</v>
      </c>
      <c r="E64" s="66">
        <v>60</v>
      </c>
      <c r="F64" s="68" t="s">
        <v>174</v>
      </c>
      <c r="G64" s="72" t="s">
        <v>39</v>
      </c>
      <c r="H64" s="67" t="s">
        <v>2768</v>
      </c>
    </row>
    <row r="65" spans="1:8" ht="25.5" hidden="1" x14ac:dyDescent="0.25">
      <c r="A65" s="40" t="s">
        <v>2762</v>
      </c>
      <c r="B65" s="70">
        <v>1001</v>
      </c>
      <c r="C65" s="73" t="s">
        <v>3961</v>
      </c>
      <c r="D65" s="72">
        <v>2015</v>
      </c>
      <c r="E65" s="66">
        <v>61</v>
      </c>
      <c r="F65" s="68" t="s">
        <v>235</v>
      </c>
      <c r="G65" s="72" t="s">
        <v>39</v>
      </c>
      <c r="H65" s="67" t="s">
        <v>4163</v>
      </c>
    </row>
    <row r="66" spans="1:8" ht="51" hidden="1" x14ac:dyDescent="0.25">
      <c r="A66" s="40" t="s">
        <v>2762</v>
      </c>
      <c r="B66" s="70">
        <v>1001</v>
      </c>
      <c r="C66" s="73" t="s">
        <v>3961</v>
      </c>
      <c r="D66" s="72">
        <v>2015</v>
      </c>
      <c r="E66" s="66">
        <v>62</v>
      </c>
      <c r="F66" s="68" t="s">
        <v>175</v>
      </c>
      <c r="G66" s="72" t="s">
        <v>39</v>
      </c>
      <c r="H66" s="67" t="s">
        <v>4163</v>
      </c>
    </row>
    <row r="67" spans="1:8" ht="25.5" hidden="1" x14ac:dyDescent="0.25">
      <c r="A67" s="40" t="s">
        <v>2762</v>
      </c>
      <c r="B67" s="70">
        <v>1001</v>
      </c>
      <c r="C67" s="73" t="s">
        <v>3961</v>
      </c>
      <c r="D67" s="72">
        <v>2015</v>
      </c>
      <c r="E67" s="66">
        <v>63</v>
      </c>
      <c r="F67" s="68" t="s">
        <v>176</v>
      </c>
      <c r="G67" s="72" t="s">
        <v>39</v>
      </c>
      <c r="H67" s="67" t="s">
        <v>4163</v>
      </c>
    </row>
    <row r="68" spans="1:8" ht="25.5" hidden="1" x14ac:dyDescent="0.25">
      <c r="A68" s="40" t="s">
        <v>2762</v>
      </c>
      <c r="B68" s="70">
        <v>1001</v>
      </c>
      <c r="C68" s="73" t="s">
        <v>3961</v>
      </c>
      <c r="D68" s="72">
        <v>2015</v>
      </c>
      <c r="E68" s="66">
        <v>64</v>
      </c>
      <c r="F68" s="68" t="s">
        <v>236</v>
      </c>
      <c r="G68" s="72" t="s">
        <v>39</v>
      </c>
      <c r="H68" s="67" t="s">
        <v>4163</v>
      </c>
    </row>
    <row r="69" spans="1:8" ht="51" hidden="1" x14ac:dyDescent="0.25">
      <c r="A69" s="40" t="s">
        <v>2762</v>
      </c>
      <c r="B69" s="70">
        <v>1001</v>
      </c>
      <c r="C69" s="73" t="s">
        <v>3961</v>
      </c>
      <c r="D69" s="72">
        <v>2015</v>
      </c>
      <c r="E69" s="66">
        <v>65</v>
      </c>
      <c r="F69" s="68" t="s">
        <v>237</v>
      </c>
      <c r="G69" s="72" t="s">
        <v>39</v>
      </c>
      <c r="H69" s="67" t="s">
        <v>4163</v>
      </c>
    </row>
    <row r="70" spans="1:8" ht="25.5" hidden="1" x14ac:dyDescent="0.25">
      <c r="A70" s="40" t="s">
        <v>2762</v>
      </c>
      <c r="B70" s="70">
        <v>1001</v>
      </c>
      <c r="C70" s="73" t="s">
        <v>3961</v>
      </c>
      <c r="D70" s="72">
        <v>2015</v>
      </c>
      <c r="E70" s="66">
        <v>66</v>
      </c>
      <c r="F70" s="68" t="s">
        <v>156</v>
      </c>
      <c r="G70" s="72" t="s">
        <v>39</v>
      </c>
      <c r="H70" s="67" t="s">
        <v>4163</v>
      </c>
    </row>
    <row r="71" spans="1:8" ht="25.5" hidden="1" x14ac:dyDescent="0.25">
      <c r="A71" s="40" t="s">
        <v>2762</v>
      </c>
      <c r="B71" s="70">
        <v>1001</v>
      </c>
      <c r="C71" s="73" t="s">
        <v>3961</v>
      </c>
      <c r="D71" s="72">
        <v>2015</v>
      </c>
      <c r="E71" s="66">
        <v>67</v>
      </c>
      <c r="F71" s="68" t="s">
        <v>165</v>
      </c>
      <c r="G71" s="72" t="s">
        <v>39</v>
      </c>
      <c r="H71" s="67" t="s">
        <v>4163</v>
      </c>
    </row>
    <row r="72" spans="1:8" ht="25.5" hidden="1" x14ac:dyDescent="0.25">
      <c r="A72" s="40" t="s">
        <v>2762</v>
      </c>
      <c r="B72" s="70">
        <v>1001</v>
      </c>
      <c r="C72" s="73" t="s">
        <v>3961</v>
      </c>
      <c r="D72" s="72">
        <v>2015</v>
      </c>
      <c r="E72" s="66">
        <v>68</v>
      </c>
      <c r="F72" s="68" t="s">
        <v>238</v>
      </c>
      <c r="G72" s="72" t="s">
        <v>39</v>
      </c>
      <c r="H72" s="67" t="s">
        <v>4163</v>
      </c>
    </row>
    <row r="73" spans="1:8" ht="51" hidden="1" x14ac:dyDescent="0.25">
      <c r="A73" s="76" t="s">
        <v>2762</v>
      </c>
      <c r="B73" s="70">
        <v>1001</v>
      </c>
      <c r="C73" s="73" t="s">
        <v>3961</v>
      </c>
      <c r="D73" s="77">
        <v>2016</v>
      </c>
      <c r="E73" s="66">
        <v>1</v>
      </c>
      <c r="F73" s="68" t="s">
        <v>129</v>
      </c>
      <c r="G73" s="121" t="s">
        <v>6</v>
      </c>
      <c r="H73" s="67" t="s">
        <v>2767</v>
      </c>
    </row>
    <row r="74" spans="1:8" ht="25.5" hidden="1" x14ac:dyDescent="0.25">
      <c r="A74" s="76" t="s">
        <v>2762</v>
      </c>
      <c r="B74" s="70">
        <v>1001</v>
      </c>
      <c r="C74" s="73" t="s">
        <v>3961</v>
      </c>
      <c r="D74" s="77">
        <v>2016</v>
      </c>
      <c r="E74" s="66">
        <v>2</v>
      </c>
      <c r="F74" s="68" t="s">
        <v>224</v>
      </c>
      <c r="G74" s="121" t="s">
        <v>6</v>
      </c>
      <c r="H74" s="67" t="s">
        <v>4163</v>
      </c>
    </row>
    <row r="75" spans="1:8" ht="51" hidden="1" x14ac:dyDescent="0.25">
      <c r="A75" s="76" t="s">
        <v>2762</v>
      </c>
      <c r="B75" s="70">
        <v>1001</v>
      </c>
      <c r="C75" s="73" t="s">
        <v>3961</v>
      </c>
      <c r="D75" s="77">
        <v>2016</v>
      </c>
      <c r="E75" s="66">
        <v>3</v>
      </c>
      <c r="F75" s="68" t="s">
        <v>240</v>
      </c>
      <c r="G75" s="121" t="s">
        <v>6</v>
      </c>
      <c r="H75" s="67" t="s">
        <v>2767</v>
      </c>
    </row>
    <row r="76" spans="1:8" ht="51" hidden="1" x14ac:dyDescent="0.25">
      <c r="A76" s="76" t="s">
        <v>2762</v>
      </c>
      <c r="B76" s="70">
        <v>1001</v>
      </c>
      <c r="C76" s="73" t="s">
        <v>3961</v>
      </c>
      <c r="D76" s="77">
        <v>2016</v>
      </c>
      <c r="E76" s="66">
        <v>4</v>
      </c>
      <c r="F76" s="68" t="s">
        <v>241</v>
      </c>
      <c r="G76" s="121" t="s">
        <v>6</v>
      </c>
      <c r="H76" s="67" t="s">
        <v>2767</v>
      </c>
    </row>
    <row r="77" spans="1:8" ht="25.5" hidden="1" x14ac:dyDescent="0.25">
      <c r="A77" s="76" t="s">
        <v>2762</v>
      </c>
      <c r="B77" s="70">
        <v>1001</v>
      </c>
      <c r="C77" s="73" t="s">
        <v>3961</v>
      </c>
      <c r="D77" s="77">
        <v>2016</v>
      </c>
      <c r="E77" s="66">
        <v>5</v>
      </c>
      <c r="F77" s="68" t="s">
        <v>242</v>
      </c>
      <c r="G77" s="121" t="s">
        <v>6</v>
      </c>
      <c r="H77" s="67" t="s">
        <v>4163</v>
      </c>
    </row>
    <row r="78" spans="1:8" ht="25.5" hidden="1" x14ac:dyDescent="0.25">
      <c r="A78" s="76" t="s">
        <v>239</v>
      </c>
      <c r="B78" s="70">
        <v>1001</v>
      </c>
      <c r="C78" s="73" t="s">
        <v>3961</v>
      </c>
      <c r="D78" s="77">
        <v>2016</v>
      </c>
      <c r="E78" s="74">
        <v>6</v>
      </c>
      <c r="F78" s="68" t="s">
        <v>243</v>
      </c>
      <c r="G78" s="72" t="s">
        <v>39</v>
      </c>
      <c r="H78" s="66" t="s">
        <v>4163</v>
      </c>
    </row>
    <row r="79" spans="1:8" s="4" customFormat="1" ht="25.5" hidden="1" x14ac:dyDescent="0.25">
      <c r="A79" s="76" t="s">
        <v>239</v>
      </c>
      <c r="B79" s="70">
        <v>1001</v>
      </c>
      <c r="C79" s="73" t="s">
        <v>3961</v>
      </c>
      <c r="D79" s="77">
        <v>2016</v>
      </c>
      <c r="E79" s="74">
        <v>7</v>
      </c>
      <c r="F79" s="68" t="s">
        <v>244</v>
      </c>
      <c r="G79" s="121" t="s">
        <v>6</v>
      </c>
      <c r="H79" s="66" t="s">
        <v>4163</v>
      </c>
    </row>
    <row r="80" spans="1:8" s="4" customFormat="1" ht="25.5" hidden="1" x14ac:dyDescent="0.25">
      <c r="A80" s="76" t="s">
        <v>239</v>
      </c>
      <c r="B80" s="70">
        <v>1001</v>
      </c>
      <c r="C80" s="73" t="s">
        <v>3961</v>
      </c>
      <c r="D80" s="77">
        <v>2016</v>
      </c>
      <c r="E80" s="74">
        <v>8</v>
      </c>
      <c r="F80" s="68" t="s">
        <v>245</v>
      </c>
      <c r="G80" s="121" t="s">
        <v>6</v>
      </c>
      <c r="H80" s="66" t="s">
        <v>2767</v>
      </c>
    </row>
    <row r="81" spans="1:8" s="4" customFormat="1" ht="51" hidden="1" x14ac:dyDescent="0.25">
      <c r="A81" s="76" t="s">
        <v>239</v>
      </c>
      <c r="B81" s="70">
        <v>1001</v>
      </c>
      <c r="C81" s="73" t="s">
        <v>3961</v>
      </c>
      <c r="D81" s="77">
        <v>2016</v>
      </c>
      <c r="E81" s="74">
        <v>9</v>
      </c>
      <c r="F81" s="68" t="s">
        <v>246</v>
      </c>
      <c r="G81" s="121" t="s">
        <v>6</v>
      </c>
      <c r="H81" s="66" t="s">
        <v>4163</v>
      </c>
    </row>
    <row r="82" spans="1:8" s="4" customFormat="1" ht="25.5" hidden="1" x14ac:dyDescent="0.25">
      <c r="A82" s="76" t="s">
        <v>239</v>
      </c>
      <c r="B82" s="70">
        <v>1001</v>
      </c>
      <c r="C82" s="73" t="s">
        <v>3961</v>
      </c>
      <c r="D82" s="77">
        <v>2016</v>
      </c>
      <c r="E82" s="74">
        <v>10</v>
      </c>
      <c r="F82" s="68" t="s">
        <v>247</v>
      </c>
      <c r="G82" s="121" t="s">
        <v>6</v>
      </c>
      <c r="H82" s="66" t="s">
        <v>4163</v>
      </c>
    </row>
    <row r="83" spans="1:8" s="4" customFormat="1" ht="51" hidden="1" x14ac:dyDescent="0.25">
      <c r="A83" s="76" t="s">
        <v>239</v>
      </c>
      <c r="B83" s="70">
        <v>1001</v>
      </c>
      <c r="C83" s="73" t="s">
        <v>3961</v>
      </c>
      <c r="D83" s="77">
        <v>2016</v>
      </c>
      <c r="E83" s="74">
        <v>11</v>
      </c>
      <c r="F83" s="68" t="s">
        <v>137</v>
      </c>
      <c r="G83" s="121" t="s">
        <v>6</v>
      </c>
      <c r="H83" s="66" t="s">
        <v>4163</v>
      </c>
    </row>
    <row r="84" spans="1:8" s="4" customFormat="1" ht="51" hidden="1" x14ac:dyDescent="0.25">
      <c r="A84" s="76" t="s">
        <v>239</v>
      </c>
      <c r="B84" s="70">
        <v>1001</v>
      </c>
      <c r="C84" s="73" t="s">
        <v>3961</v>
      </c>
      <c r="D84" s="77">
        <v>2016</v>
      </c>
      <c r="E84" s="74">
        <v>12</v>
      </c>
      <c r="F84" s="68" t="s">
        <v>138</v>
      </c>
      <c r="G84" s="121" t="s">
        <v>6</v>
      </c>
      <c r="H84" s="66" t="s">
        <v>4163</v>
      </c>
    </row>
    <row r="85" spans="1:8" s="4" customFormat="1" ht="38.25" hidden="1" x14ac:dyDescent="0.25">
      <c r="A85" s="76" t="s">
        <v>239</v>
      </c>
      <c r="B85" s="70">
        <v>1001</v>
      </c>
      <c r="C85" s="73" t="s">
        <v>3961</v>
      </c>
      <c r="D85" s="77">
        <v>2016</v>
      </c>
      <c r="E85" s="74">
        <v>13</v>
      </c>
      <c r="F85" s="68" t="s">
        <v>248</v>
      </c>
      <c r="G85" s="121" t="s">
        <v>6</v>
      </c>
      <c r="H85" s="66" t="s">
        <v>4163</v>
      </c>
    </row>
    <row r="86" spans="1:8" s="4" customFormat="1" ht="25.5" hidden="1" x14ac:dyDescent="0.25">
      <c r="A86" s="76" t="s">
        <v>239</v>
      </c>
      <c r="B86" s="70">
        <v>1001</v>
      </c>
      <c r="C86" s="73" t="s">
        <v>3961</v>
      </c>
      <c r="D86" s="77">
        <v>2016</v>
      </c>
      <c r="E86" s="74">
        <v>14</v>
      </c>
      <c r="F86" s="68" t="s">
        <v>140</v>
      </c>
      <c r="G86" s="121" t="s">
        <v>6</v>
      </c>
      <c r="H86" s="66" t="s">
        <v>4163</v>
      </c>
    </row>
    <row r="87" spans="1:8" s="4" customFormat="1" ht="38.25" hidden="1" x14ac:dyDescent="0.25">
      <c r="A87" s="76" t="s">
        <v>239</v>
      </c>
      <c r="B87" s="70">
        <v>1001</v>
      </c>
      <c r="C87" s="73" t="s">
        <v>3961</v>
      </c>
      <c r="D87" s="77">
        <v>2016</v>
      </c>
      <c r="E87" s="74">
        <v>15</v>
      </c>
      <c r="F87" s="68" t="s">
        <v>249</v>
      </c>
      <c r="G87" s="121" t="s">
        <v>6</v>
      </c>
      <c r="H87" s="66" t="s">
        <v>4164</v>
      </c>
    </row>
    <row r="88" spans="1:8" s="4" customFormat="1" ht="54" hidden="1" customHeight="1" x14ac:dyDescent="0.25">
      <c r="A88" s="76" t="s">
        <v>239</v>
      </c>
      <c r="B88" s="70">
        <v>1001</v>
      </c>
      <c r="C88" s="73" t="s">
        <v>3961</v>
      </c>
      <c r="D88" s="77">
        <v>2016</v>
      </c>
      <c r="E88" s="78">
        <v>16</v>
      </c>
      <c r="F88" s="68" t="s">
        <v>250</v>
      </c>
      <c r="G88" s="121" t="s">
        <v>6</v>
      </c>
      <c r="H88" s="66" t="s">
        <v>4164</v>
      </c>
    </row>
    <row r="89" spans="1:8" s="4" customFormat="1" ht="25.5" hidden="1" x14ac:dyDescent="0.25">
      <c r="A89" s="76" t="s">
        <v>239</v>
      </c>
      <c r="B89" s="70">
        <v>1001</v>
      </c>
      <c r="C89" s="73" t="s">
        <v>3961</v>
      </c>
      <c r="D89" s="77">
        <v>2016</v>
      </c>
      <c r="E89" s="74">
        <v>17</v>
      </c>
      <c r="F89" s="68" t="s">
        <v>2037</v>
      </c>
      <c r="G89" s="121" t="s">
        <v>6</v>
      </c>
      <c r="H89" s="66" t="s">
        <v>2767</v>
      </c>
    </row>
    <row r="90" spans="1:8" ht="38.25" hidden="1" x14ac:dyDescent="0.25">
      <c r="A90" s="76" t="s">
        <v>239</v>
      </c>
      <c r="B90" s="70">
        <v>1001</v>
      </c>
      <c r="C90" s="75" t="s">
        <v>3961</v>
      </c>
      <c r="D90" s="77">
        <v>2016</v>
      </c>
      <c r="E90" s="74">
        <v>18</v>
      </c>
      <c r="F90" s="68" t="s">
        <v>251</v>
      </c>
      <c r="G90" s="72" t="s">
        <v>39</v>
      </c>
      <c r="H90" s="67" t="s">
        <v>4163</v>
      </c>
    </row>
    <row r="91" spans="1:8" ht="38.25" hidden="1" x14ac:dyDescent="0.25">
      <c r="A91" s="76" t="s">
        <v>239</v>
      </c>
      <c r="B91" s="70">
        <v>1001</v>
      </c>
      <c r="C91" s="75" t="s">
        <v>3961</v>
      </c>
      <c r="D91" s="77">
        <v>2016</v>
      </c>
      <c r="E91" s="78">
        <v>19</v>
      </c>
      <c r="F91" s="68" t="s">
        <v>252</v>
      </c>
      <c r="G91" s="121" t="s">
        <v>6</v>
      </c>
      <c r="H91" s="67" t="s">
        <v>2767</v>
      </c>
    </row>
    <row r="92" spans="1:8" ht="51" hidden="1" x14ac:dyDescent="0.25">
      <c r="A92" s="76" t="s">
        <v>239</v>
      </c>
      <c r="B92" s="70">
        <v>1001</v>
      </c>
      <c r="C92" s="75" t="s">
        <v>3961</v>
      </c>
      <c r="D92" s="77">
        <v>2016</v>
      </c>
      <c r="E92" s="74">
        <v>20</v>
      </c>
      <c r="F92" s="68" t="s">
        <v>253</v>
      </c>
      <c r="G92" s="121" t="s">
        <v>6</v>
      </c>
      <c r="H92" s="67" t="s">
        <v>4163</v>
      </c>
    </row>
    <row r="93" spans="1:8" ht="41.25" hidden="1" customHeight="1" x14ac:dyDescent="0.25">
      <c r="A93" s="76" t="s">
        <v>239</v>
      </c>
      <c r="B93" s="70">
        <v>1001</v>
      </c>
      <c r="C93" s="75" t="s">
        <v>3961</v>
      </c>
      <c r="D93" s="77">
        <v>2016</v>
      </c>
      <c r="E93" s="74">
        <v>21</v>
      </c>
      <c r="F93" s="68" t="s">
        <v>254</v>
      </c>
      <c r="G93" s="121" t="s">
        <v>6</v>
      </c>
      <c r="H93" s="67" t="s">
        <v>4163</v>
      </c>
    </row>
    <row r="94" spans="1:8" ht="25.5" hidden="1" x14ac:dyDescent="0.25">
      <c r="A94" s="76" t="s">
        <v>239</v>
      </c>
      <c r="B94" s="70">
        <v>1001</v>
      </c>
      <c r="C94" s="75" t="s">
        <v>3961</v>
      </c>
      <c r="D94" s="77">
        <v>2016</v>
      </c>
      <c r="E94" s="74">
        <v>22</v>
      </c>
      <c r="F94" s="68" t="s">
        <v>255</v>
      </c>
      <c r="G94" s="121" t="s">
        <v>6</v>
      </c>
      <c r="H94" s="67" t="s">
        <v>4164</v>
      </c>
    </row>
    <row r="95" spans="1:8" ht="51" hidden="1" x14ac:dyDescent="0.25">
      <c r="A95" s="76" t="s">
        <v>239</v>
      </c>
      <c r="B95" s="70">
        <v>1001</v>
      </c>
      <c r="C95" s="75" t="s">
        <v>3961</v>
      </c>
      <c r="D95" s="77">
        <v>2016</v>
      </c>
      <c r="E95" s="74">
        <v>23</v>
      </c>
      <c r="F95" s="68" t="s">
        <v>2755</v>
      </c>
      <c r="G95" s="121" t="s">
        <v>6</v>
      </c>
      <c r="H95" s="67" t="s">
        <v>2767</v>
      </c>
    </row>
    <row r="96" spans="1:8" ht="25.5" hidden="1" x14ac:dyDescent="0.25">
      <c r="A96" s="76" t="s">
        <v>239</v>
      </c>
      <c r="B96" s="70">
        <v>1001</v>
      </c>
      <c r="C96" s="75" t="s">
        <v>3961</v>
      </c>
      <c r="D96" s="77">
        <v>2016</v>
      </c>
      <c r="E96" s="74">
        <v>24</v>
      </c>
      <c r="F96" s="68" t="s">
        <v>2748</v>
      </c>
      <c r="G96" s="121" t="s">
        <v>6</v>
      </c>
      <c r="H96" s="67" t="s">
        <v>2767</v>
      </c>
    </row>
    <row r="97" spans="1:8" ht="25.5" hidden="1" x14ac:dyDescent="0.25">
      <c r="A97" s="76" t="s">
        <v>239</v>
      </c>
      <c r="B97" s="70">
        <v>1001</v>
      </c>
      <c r="C97" s="75" t="s">
        <v>3961</v>
      </c>
      <c r="D97" s="77">
        <v>2016</v>
      </c>
      <c r="E97" s="74">
        <v>25</v>
      </c>
      <c r="F97" s="68" t="s">
        <v>256</v>
      </c>
      <c r="G97" s="121" t="s">
        <v>6</v>
      </c>
      <c r="H97" s="67" t="s">
        <v>4163</v>
      </c>
    </row>
    <row r="98" spans="1:8" ht="38.25" hidden="1" x14ac:dyDescent="0.25">
      <c r="A98" s="76" t="s">
        <v>239</v>
      </c>
      <c r="B98" s="70">
        <v>1001</v>
      </c>
      <c r="C98" s="75" t="s">
        <v>3961</v>
      </c>
      <c r="D98" s="77">
        <v>2016</v>
      </c>
      <c r="E98" s="74">
        <v>26</v>
      </c>
      <c r="F98" s="68" t="s">
        <v>257</v>
      </c>
      <c r="G98" s="121" t="s">
        <v>6</v>
      </c>
      <c r="H98" s="67" t="s">
        <v>4163</v>
      </c>
    </row>
    <row r="99" spans="1:8" ht="38.25" hidden="1" x14ac:dyDescent="0.25">
      <c r="A99" s="76" t="s">
        <v>239</v>
      </c>
      <c r="B99" s="70">
        <v>1001</v>
      </c>
      <c r="C99" s="75" t="s">
        <v>3961</v>
      </c>
      <c r="D99" s="77">
        <v>2016</v>
      </c>
      <c r="E99" s="74">
        <v>27</v>
      </c>
      <c r="F99" s="68" t="s">
        <v>258</v>
      </c>
      <c r="G99" s="72" t="s">
        <v>39</v>
      </c>
      <c r="H99" s="67" t="s">
        <v>2767</v>
      </c>
    </row>
    <row r="100" spans="1:8" ht="51" hidden="1" x14ac:dyDescent="0.25">
      <c r="A100" s="76" t="s">
        <v>239</v>
      </c>
      <c r="B100" s="70">
        <v>1001</v>
      </c>
      <c r="C100" s="75" t="s">
        <v>3961</v>
      </c>
      <c r="D100" s="77">
        <v>2016</v>
      </c>
      <c r="E100" s="74">
        <v>28</v>
      </c>
      <c r="F100" s="68" t="s">
        <v>259</v>
      </c>
      <c r="G100" s="121" t="s">
        <v>6</v>
      </c>
      <c r="H100" s="67" t="s">
        <v>4164</v>
      </c>
    </row>
    <row r="101" spans="1:8" ht="25.5" hidden="1" x14ac:dyDescent="0.25">
      <c r="A101" s="76" t="s">
        <v>239</v>
      </c>
      <c r="B101" s="70">
        <v>1001</v>
      </c>
      <c r="C101" s="75" t="s">
        <v>3961</v>
      </c>
      <c r="D101" s="77">
        <v>2016</v>
      </c>
      <c r="E101" s="74">
        <v>29</v>
      </c>
      <c r="F101" s="68" t="s">
        <v>260</v>
      </c>
      <c r="G101" s="121" t="s">
        <v>6</v>
      </c>
      <c r="H101" s="67" t="s">
        <v>4163</v>
      </c>
    </row>
    <row r="102" spans="1:8" ht="38.25" hidden="1" x14ac:dyDescent="0.25">
      <c r="A102" s="76" t="s">
        <v>239</v>
      </c>
      <c r="B102" s="70">
        <v>1001</v>
      </c>
      <c r="C102" s="75" t="s">
        <v>3961</v>
      </c>
      <c r="D102" s="77">
        <v>2016</v>
      </c>
      <c r="E102" s="74">
        <v>30</v>
      </c>
      <c r="F102" s="68" t="s">
        <v>2754</v>
      </c>
      <c r="G102" s="121" t="s">
        <v>6</v>
      </c>
      <c r="H102" s="67" t="s">
        <v>4164</v>
      </c>
    </row>
    <row r="103" spans="1:8" ht="51" hidden="1" x14ac:dyDescent="0.25">
      <c r="A103" s="76" t="s">
        <v>239</v>
      </c>
      <c r="B103" s="70">
        <v>1001</v>
      </c>
      <c r="C103" s="75" t="s">
        <v>3961</v>
      </c>
      <c r="D103" s="77">
        <v>2016</v>
      </c>
      <c r="E103" s="74">
        <v>31</v>
      </c>
      <c r="F103" s="68" t="s">
        <v>2749</v>
      </c>
      <c r="G103" s="121" t="s">
        <v>6</v>
      </c>
      <c r="H103" s="67" t="s">
        <v>4163</v>
      </c>
    </row>
    <row r="104" spans="1:8" ht="38.25" hidden="1" x14ac:dyDescent="0.25">
      <c r="A104" s="76" t="s">
        <v>239</v>
      </c>
      <c r="B104" s="70">
        <v>1001</v>
      </c>
      <c r="C104" s="75" t="s">
        <v>3961</v>
      </c>
      <c r="D104" s="77">
        <v>2016</v>
      </c>
      <c r="E104" s="74">
        <v>32</v>
      </c>
      <c r="F104" s="68" t="s">
        <v>2750</v>
      </c>
      <c r="G104" s="121" t="s">
        <v>6</v>
      </c>
      <c r="H104" s="67" t="s">
        <v>4163</v>
      </c>
    </row>
    <row r="105" spans="1:8" ht="51" hidden="1" x14ac:dyDescent="0.25">
      <c r="A105" s="76" t="s">
        <v>239</v>
      </c>
      <c r="B105" s="70">
        <v>1001</v>
      </c>
      <c r="C105" s="75" t="s">
        <v>3961</v>
      </c>
      <c r="D105" s="77">
        <v>2016</v>
      </c>
      <c r="E105" s="74">
        <v>33</v>
      </c>
      <c r="F105" s="68" t="s">
        <v>2751</v>
      </c>
      <c r="G105" s="121" t="s">
        <v>6</v>
      </c>
      <c r="H105" s="67" t="s">
        <v>2768</v>
      </c>
    </row>
    <row r="106" spans="1:8" ht="25.5" hidden="1" x14ac:dyDescent="0.25">
      <c r="A106" s="76" t="s">
        <v>239</v>
      </c>
      <c r="B106" s="70">
        <v>1001</v>
      </c>
      <c r="C106" s="75" t="s">
        <v>3961</v>
      </c>
      <c r="D106" s="77">
        <v>2016</v>
      </c>
      <c r="E106" s="74">
        <v>34</v>
      </c>
      <c r="F106" s="68" t="s">
        <v>262</v>
      </c>
      <c r="G106" s="121" t="s">
        <v>6</v>
      </c>
      <c r="H106" s="67" t="s">
        <v>4163</v>
      </c>
    </row>
    <row r="107" spans="1:8" ht="51" hidden="1" x14ac:dyDescent="0.25">
      <c r="A107" s="76" t="s">
        <v>239</v>
      </c>
      <c r="B107" s="70">
        <v>1001</v>
      </c>
      <c r="C107" s="75" t="s">
        <v>3961</v>
      </c>
      <c r="D107" s="77">
        <v>2016</v>
      </c>
      <c r="E107" s="74">
        <v>35</v>
      </c>
      <c r="F107" s="68" t="s">
        <v>261</v>
      </c>
      <c r="G107" s="121" t="s">
        <v>6</v>
      </c>
      <c r="H107" s="67" t="s">
        <v>2768</v>
      </c>
    </row>
    <row r="108" spans="1:8" ht="51" hidden="1" x14ac:dyDescent="0.25">
      <c r="A108" s="76" t="s">
        <v>239</v>
      </c>
      <c r="B108" s="70">
        <v>1001</v>
      </c>
      <c r="C108" s="75" t="s">
        <v>3961</v>
      </c>
      <c r="D108" s="77">
        <v>2016</v>
      </c>
      <c r="E108" s="74">
        <v>36</v>
      </c>
      <c r="F108" s="68" t="s">
        <v>263</v>
      </c>
      <c r="G108" s="121" t="s">
        <v>6</v>
      </c>
      <c r="H108" s="67" t="s">
        <v>4163</v>
      </c>
    </row>
    <row r="109" spans="1:8" ht="38.25" hidden="1" x14ac:dyDescent="0.25">
      <c r="A109" s="76" t="s">
        <v>239</v>
      </c>
      <c r="B109" s="70">
        <v>1001</v>
      </c>
      <c r="C109" s="75" t="s">
        <v>3961</v>
      </c>
      <c r="D109" s="77">
        <v>2016</v>
      </c>
      <c r="E109" s="74">
        <v>37</v>
      </c>
      <c r="F109" s="68" t="s">
        <v>264</v>
      </c>
      <c r="G109" s="121" t="s">
        <v>6</v>
      </c>
      <c r="H109" s="67" t="s">
        <v>4164</v>
      </c>
    </row>
    <row r="110" spans="1:8" ht="51" hidden="1" x14ac:dyDescent="0.25">
      <c r="A110" s="76" t="s">
        <v>239</v>
      </c>
      <c r="B110" s="70">
        <v>1001</v>
      </c>
      <c r="C110" s="75" t="s">
        <v>3961</v>
      </c>
      <c r="D110" s="77">
        <v>2016</v>
      </c>
      <c r="E110" s="74">
        <v>38</v>
      </c>
      <c r="F110" s="68" t="s">
        <v>175</v>
      </c>
      <c r="G110" s="121" t="s">
        <v>6</v>
      </c>
      <c r="H110" s="67" t="s">
        <v>4163</v>
      </c>
    </row>
    <row r="111" spans="1:8" ht="25.5" hidden="1" x14ac:dyDescent="0.25">
      <c r="A111" s="76" t="s">
        <v>239</v>
      </c>
      <c r="B111" s="70">
        <v>1001</v>
      </c>
      <c r="C111" s="75" t="s">
        <v>3961</v>
      </c>
      <c r="D111" s="77">
        <v>2016</v>
      </c>
      <c r="E111" s="74">
        <v>39</v>
      </c>
      <c r="F111" s="68" t="s">
        <v>265</v>
      </c>
      <c r="G111" s="121" t="s">
        <v>6</v>
      </c>
      <c r="H111" s="67" t="s">
        <v>4163</v>
      </c>
    </row>
    <row r="112" spans="1:8" ht="38.25" hidden="1" x14ac:dyDescent="0.25">
      <c r="A112" s="76" t="s">
        <v>239</v>
      </c>
      <c r="B112" s="70">
        <v>1001</v>
      </c>
      <c r="C112" s="75" t="s">
        <v>3961</v>
      </c>
      <c r="D112" s="77">
        <v>2016</v>
      </c>
      <c r="E112" s="74">
        <v>40</v>
      </c>
      <c r="F112" s="68" t="s">
        <v>146</v>
      </c>
      <c r="G112" s="121" t="s">
        <v>6</v>
      </c>
      <c r="H112" s="67" t="s">
        <v>4164</v>
      </c>
    </row>
    <row r="113" spans="1:8" ht="25.5" hidden="1" x14ac:dyDescent="0.25">
      <c r="A113" s="76" t="s">
        <v>239</v>
      </c>
      <c r="B113" s="70">
        <v>1001</v>
      </c>
      <c r="C113" s="75" t="s">
        <v>3961</v>
      </c>
      <c r="D113" s="77">
        <v>2016</v>
      </c>
      <c r="E113" s="74">
        <v>41</v>
      </c>
      <c r="F113" s="68" t="s">
        <v>266</v>
      </c>
      <c r="G113" s="121" t="s">
        <v>6</v>
      </c>
      <c r="H113" s="67" t="s">
        <v>2767</v>
      </c>
    </row>
    <row r="114" spans="1:8" ht="51" hidden="1" x14ac:dyDescent="0.25">
      <c r="A114" s="76" t="s">
        <v>239</v>
      </c>
      <c r="B114" s="70">
        <v>1001</v>
      </c>
      <c r="C114" s="75" t="s">
        <v>3961</v>
      </c>
      <c r="D114" s="77">
        <v>2016</v>
      </c>
      <c r="E114" s="74">
        <v>42</v>
      </c>
      <c r="F114" s="68" t="s">
        <v>2752</v>
      </c>
      <c r="G114" s="121" t="s">
        <v>6</v>
      </c>
      <c r="H114" s="67" t="s">
        <v>4163</v>
      </c>
    </row>
    <row r="115" spans="1:8" ht="51" hidden="1" x14ac:dyDescent="0.25">
      <c r="A115" s="76" t="s">
        <v>239</v>
      </c>
      <c r="B115" s="70">
        <v>1001</v>
      </c>
      <c r="C115" s="75" t="s">
        <v>3961</v>
      </c>
      <c r="D115" s="77">
        <v>2016</v>
      </c>
      <c r="E115" s="74">
        <v>43</v>
      </c>
      <c r="F115" s="68" t="s">
        <v>2753</v>
      </c>
      <c r="G115" s="121" t="s">
        <v>6</v>
      </c>
      <c r="H115" s="67" t="s">
        <v>4163</v>
      </c>
    </row>
    <row r="116" spans="1:8" ht="51" hidden="1" x14ac:dyDescent="0.25">
      <c r="A116" s="76" t="s">
        <v>1983</v>
      </c>
      <c r="B116" s="70">
        <v>1001</v>
      </c>
      <c r="C116" s="75" t="s">
        <v>3961</v>
      </c>
      <c r="D116" s="77">
        <v>2016</v>
      </c>
      <c r="E116" s="74">
        <v>44</v>
      </c>
      <c r="F116" s="68" t="s">
        <v>158</v>
      </c>
      <c r="G116" s="121" t="s">
        <v>6</v>
      </c>
      <c r="H116" s="67" t="s">
        <v>4163</v>
      </c>
    </row>
    <row r="117" spans="1:8" ht="38.25" hidden="1" x14ac:dyDescent="0.25">
      <c r="A117" s="40" t="s">
        <v>2667</v>
      </c>
      <c r="B117" s="70">
        <v>1001</v>
      </c>
      <c r="C117" s="75" t="s">
        <v>3961</v>
      </c>
      <c r="D117" s="72">
        <v>2017</v>
      </c>
      <c r="E117" s="74">
        <v>1</v>
      </c>
      <c r="F117" s="68" t="s">
        <v>2668</v>
      </c>
      <c r="G117" s="121" t="s">
        <v>6</v>
      </c>
      <c r="H117" s="67" t="s">
        <v>2767</v>
      </c>
    </row>
    <row r="118" spans="1:8" ht="51" hidden="1" x14ac:dyDescent="0.25">
      <c r="A118" s="40" t="s">
        <v>2667</v>
      </c>
      <c r="B118" s="70">
        <v>1001</v>
      </c>
      <c r="C118" s="75" t="s">
        <v>3961</v>
      </c>
      <c r="D118" s="72">
        <v>2017</v>
      </c>
      <c r="E118" s="74">
        <v>2</v>
      </c>
      <c r="F118" s="68" t="s">
        <v>2669</v>
      </c>
      <c r="G118" s="121" t="s">
        <v>6</v>
      </c>
      <c r="H118" s="67" t="s">
        <v>2767</v>
      </c>
    </row>
    <row r="119" spans="1:8" ht="51" hidden="1" x14ac:dyDescent="0.25">
      <c r="A119" s="40" t="s">
        <v>2667</v>
      </c>
      <c r="B119" s="70">
        <v>1001</v>
      </c>
      <c r="C119" s="75" t="s">
        <v>3961</v>
      </c>
      <c r="D119" s="72">
        <v>2017</v>
      </c>
      <c r="E119" s="74">
        <v>3</v>
      </c>
      <c r="F119" s="68" t="s">
        <v>2670</v>
      </c>
      <c r="G119" s="72" t="s">
        <v>39</v>
      </c>
      <c r="H119" s="67" t="s">
        <v>4163</v>
      </c>
    </row>
    <row r="120" spans="1:8" ht="38.25" hidden="1" x14ac:dyDescent="0.25">
      <c r="A120" s="40" t="s">
        <v>2667</v>
      </c>
      <c r="B120" s="70">
        <v>1001</v>
      </c>
      <c r="C120" s="75" t="s">
        <v>3961</v>
      </c>
      <c r="D120" s="72">
        <v>2017</v>
      </c>
      <c r="E120" s="74">
        <v>4</v>
      </c>
      <c r="F120" s="68" t="s">
        <v>3102</v>
      </c>
      <c r="G120" s="72" t="s">
        <v>39</v>
      </c>
      <c r="H120" s="67" t="s">
        <v>4163</v>
      </c>
    </row>
    <row r="121" spans="1:8" ht="25.5" hidden="1" x14ac:dyDescent="0.25">
      <c r="A121" s="40" t="s">
        <v>2667</v>
      </c>
      <c r="B121" s="70">
        <v>1001</v>
      </c>
      <c r="C121" s="75" t="s">
        <v>3961</v>
      </c>
      <c r="D121" s="72">
        <v>2017</v>
      </c>
      <c r="E121" s="74">
        <v>5</v>
      </c>
      <c r="F121" s="68" t="s">
        <v>2671</v>
      </c>
      <c r="G121" s="72" t="s">
        <v>39</v>
      </c>
      <c r="H121" s="67" t="s">
        <v>4163</v>
      </c>
    </row>
    <row r="122" spans="1:8" ht="25.5" hidden="1" x14ac:dyDescent="0.25">
      <c r="A122" s="40" t="s">
        <v>2667</v>
      </c>
      <c r="B122" s="70">
        <v>1001</v>
      </c>
      <c r="C122" s="73" t="s">
        <v>3961</v>
      </c>
      <c r="D122" s="72">
        <v>2017</v>
      </c>
      <c r="E122" s="66">
        <v>6</v>
      </c>
      <c r="F122" s="68" t="s">
        <v>2672</v>
      </c>
      <c r="G122" s="121" t="s">
        <v>6</v>
      </c>
      <c r="H122" s="67" t="s">
        <v>4163</v>
      </c>
    </row>
    <row r="123" spans="1:8" ht="25.5" hidden="1" x14ac:dyDescent="0.25">
      <c r="A123" s="40" t="s">
        <v>2667</v>
      </c>
      <c r="B123" s="70">
        <v>1001</v>
      </c>
      <c r="C123" s="73" t="s">
        <v>3961</v>
      </c>
      <c r="D123" s="72">
        <v>2017</v>
      </c>
      <c r="E123" s="66">
        <v>7</v>
      </c>
      <c r="F123" s="68" t="s">
        <v>2673</v>
      </c>
      <c r="G123" s="72" t="s">
        <v>39</v>
      </c>
      <c r="H123" s="67" t="s">
        <v>2767</v>
      </c>
    </row>
    <row r="124" spans="1:8" ht="38.25" hidden="1" x14ac:dyDescent="0.25">
      <c r="A124" s="40" t="s">
        <v>2667</v>
      </c>
      <c r="B124" s="70">
        <v>1001</v>
      </c>
      <c r="C124" s="73" t="s">
        <v>3961</v>
      </c>
      <c r="D124" s="72">
        <v>2017</v>
      </c>
      <c r="E124" s="66">
        <v>8</v>
      </c>
      <c r="F124" s="68" t="s">
        <v>2674</v>
      </c>
      <c r="G124" s="121" t="s">
        <v>6</v>
      </c>
      <c r="H124" s="67" t="s">
        <v>4163</v>
      </c>
    </row>
    <row r="125" spans="1:8" ht="25.5" hidden="1" x14ac:dyDescent="0.25">
      <c r="A125" s="40" t="s">
        <v>2667</v>
      </c>
      <c r="B125" s="70">
        <v>1001</v>
      </c>
      <c r="C125" s="73" t="s">
        <v>3961</v>
      </c>
      <c r="D125" s="72">
        <v>2017</v>
      </c>
      <c r="E125" s="66">
        <v>9</v>
      </c>
      <c r="F125" s="68" t="s">
        <v>2675</v>
      </c>
      <c r="G125" s="72" t="s">
        <v>39</v>
      </c>
      <c r="H125" s="67" t="s">
        <v>4163</v>
      </c>
    </row>
    <row r="126" spans="1:8" ht="38.25" hidden="1" x14ac:dyDescent="0.25">
      <c r="A126" s="40" t="s">
        <v>2667</v>
      </c>
      <c r="B126" s="70">
        <v>1001</v>
      </c>
      <c r="C126" s="73" t="s">
        <v>3961</v>
      </c>
      <c r="D126" s="72">
        <v>2017</v>
      </c>
      <c r="E126" s="66">
        <v>10</v>
      </c>
      <c r="F126" s="68" t="s">
        <v>2676</v>
      </c>
      <c r="G126" s="72" t="s">
        <v>39</v>
      </c>
      <c r="H126" s="67" t="s">
        <v>2767</v>
      </c>
    </row>
    <row r="127" spans="1:8" ht="38.25" hidden="1" x14ac:dyDescent="0.25">
      <c r="A127" s="40" t="s">
        <v>2667</v>
      </c>
      <c r="B127" s="70">
        <v>1001</v>
      </c>
      <c r="C127" s="73" t="s">
        <v>3961</v>
      </c>
      <c r="D127" s="72">
        <v>2017</v>
      </c>
      <c r="E127" s="66">
        <v>11</v>
      </c>
      <c r="F127" s="68" t="s">
        <v>2677</v>
      </c>
      <c r="G127" s="72" t="s">
        <v>39</v>
      </c>
      <c r="H127" s="67" t="s">
        <v>4163</v>
      </c>
    </row>
    <row r="128" spans="1:8" ht="51" hidden="1" x14ac:dyDescent="0.25">
      <c r="A128" s="40" t="s">
        <v>2667</v>
      </c>
      <c r="B128" s="70">
        <v>1001</v>
      </c>
      <c r="C128" s="73" t="s">
        <v>3961</v>
      </c>
      <c r="D128" s="72">
        <v>2017</v>
      </c>
      <c r="E128" s="66">
        <v>12</v>
      </c>
      <c r="F128" s="68" t="s">
        <v>2678</v>
      </c>
      <c r="G128" s="72" t="s">
        <v>39</v>
      </c>
      <c r="H128" s="67" t="s">
        <v>4163</v>
      </c>
    </row>
    <row r="129" spans="1:8" ht="38.25" hidden="1" x14ac:dyDescent="0.25">
      <c r="A129" s="40" t="s">
        <v>2667</v>
      </c>
      <c r="B129" s="70">
        <v>1001</v>
      </c>
      <c r="C129" s="73" t="s">
        <v>3961</v>
      </c>
      <c r="D129" s="72">
        <v>2017</v>
      </c>
      <c r="E129" s="66">
        <v>13</v>
      </c>
      <c r="F129" s="68" t="s">
        <v>2679</v>
      </c>
      <c r="G129" s="121" t="s">
        <v>6</v>
      </c>
      <c r="H129" s="67" t="s">
        <v>4163</v>
      </c>
    </row>
    <row r="130" spans="1:8" ht="38.25" hidden="1" x14ac:dyDescent="0.25">
      <c r="A130" s="40" t="s">
        <v>2667</v>
      </c>
      <c r="B130" s="70">
        <v>1001</v>
      </c>
      <c r="C130" s="73" t="s">
        <v>3961</v>
      </c>
      <c r="D130" s="72">
        <v>2017</v>
      </c>
      <c r="E130" s="66">
        <v>14</v>
      </c>
      <c r="F130" s="68" t="s">
        <v>2680</v>
      </c>
      <c r="G130" s="121" t="s">
        <v>6</v>
      </c>
      <c r="H130" s="67" t="s">
        <v>4163</v>
      </c>
    </row>
    <row r="131" spans="1:8" ht="38.25" hidden="1" x14ac:dyDescent="0.25">
      <c r="A131" s="40" t="s">
        <v>2667</v>
      </c>
      <c r="B131" s="70">
        <v>1001</v>
      </c>
      <c r="C131" s="73" t="s">
        <v>3961</v>
      </c>
      <c r="D131" s="72">
        <v>2017</v>
      </c>
      <c r="E131" s="66">
        <v>15</v>
      </c>
      <c r="F131" s="68" t="s">
        <v>2681</v>
      </c>
      <c r="G131" s="121" t="s">
        <v>6</v>
      </c>
      <c r="H131" s="67" t="s">
        <v>4163</v>
      </c>
    </row>
    <row r="132" spans="1:8" ht="25.5" hidden="1" x14ac:dyDescent="0.25">
      <c r="A132" s="40" t="s">
        <v>2667</v>
      </c>
      <c r="B132" s="70">
        <v>1001</v>
      </c>
      <c r="C132" s="73" t="s">
        <v>3961</v>
      </c>
      <c r="D132" s="72">
        <v>2017</v>
      </c>
      <c r="E132" s="66">
        <v>16</v>
      </c>
      <c r="F132" s="68" t="s">
        <v>2682</v>
      </c>
      <c r="G132" s="121" t="s">
        <v>6</v>
      </c>
      <c r="H132" s="67" t="s">
        <v>2767</v>
      </c>
    </row>
    <row r="133" spans="1:8" ht="38.25" hidden="1" x14ac:dyDescent="0.25">
      <c r="A133" s="40" t="s">
        <v>2667</v>
      </c>
      <c r="B133" s="70">
        <v>1001</v>
      </c>
      <c r="C133" s="73" t="s">
        <v>3961</v>
      </c>
      <c r="D133" s="72">
        <v>2017</v>
      </c>
      <c r="E133" s="66">
        <v>17</v>
      </c>
      <c r="F133" s="68" t="s">
        <v>2683</v>
      </c>
      <c r="G133" s="121" t="s">
        <v>6</v>
      </c>
      <c r="H133" s="67" t="s">
        <v>2767</v>
      </c>
    </row>
    <row r="134" spans="1:8" ht="25.5" hidden="1" x14ac:dyDescent="0.25">
      <c r="A134" s="40" t="s">
        <v>2667</v>
      </c>
      <c r="B134" s="70">
        <v>1001</v>
      </c>
      <c r="C134" s="73" t="s">
        <v>3961</v>
      </c>
      <c r="D134" s="72">
        <v>2017</v>
      </c>
      <c r="E134" s="66">
        <v>18</v>
      </c>
      <c r="F134" s="68" t="s">
        <v>2684</v>
      </c>
      <c r="G134" s="121" t="s">
        <v>6</v>
      </c>
      <c r="H134" s="67" t="s">
        <v>4163</v>
      </c>
    </row>
    <row r="135" spans="1:8" ht="38.25" hidden="1" x14ac:dyDescent="0.25">
      <c r="A135" s="40" t="s">
        <v>2667</v>
      </c>
      <c r="B135" s="70">
        <v>1001</v>
      </c>
      <c r="C135" s="73" t="s">
        <v>3961</v>
      </c>
      <c r="D135" s="72">
        <v>2017</v>
      </c>
      <c r="E135" s="66">
        <v>19</v>
      </c>
      <c r="F135" s="68" t="s">
        <v>2685</v>
      </c>
      <c r="G135" s="121" t="s">
        <v>6</v>
      </c>
      <c r="H135" s="67" t="s">
        <v>2767</v>
      </c>
    </row>
    <row r="136" spans="1:8" ht="25.5" hidden="1" x14ac:dyDescent="0.25">
      <c r="A136" s="40" t="s">
        <v>2667</v>
      </c>
      <c r="B136" s="70">
        <v>1001</v>
      </c>
      <c r="C136" s="73" t="s">
        <v>3961</v>
      </c>
      <c r="D136" s="72">
        <v>2017</v>
      </c>
      <c r="E136" s="66">
        <v>20</v>
      </c>
      <c r="F136" s="68" t="s">
        <v>2686</v>
      </c>
      <c r="G136" s="121" t="s">
        <v>6</v>
      </c>
      <c r="H136" s="67" t="s">
        <v>2767</v>
      </c>
    </row>
    <row r="137" spans="1:8" ht="38.25" hidden="1" x14ac:dyDescent="0.25">
      <c r="A137" s="40" t="s">
        <v>2667</v>
      </c>
      <c r="B137" s="70">
        <v>1001</v>
      </c>
      <c r="C137" s="75" t="s">
        <v>3961</v>
      </c>
      <c r="D137" s="72">
        <v>2017</v>
      </c>
      <c r="E137" s="74">
        <v>21</v>
      </c>
      <c r="F137" s="68" t="s">
        <v>2687</v>
      </c>
      <c r="G137" s="121" t="s">
        <v>6</v>
      </c>
      <c r="H137" s="67" t="s">
        <v>4163</v>
      </c>
    </row>
    <row r="138" spans="1:8" ht="38.25" hidden="1" x14ac:dyDescent="0.25">
      <c r="A138" s="40" t="s">
        <v>2667</v>
      </c>
      <c r="B138" s="70">
        <v>1001</v>
      </c>
      <c r="C138" s="75" t="s">
        <v>3961</v>
      </c>
      <c r="D138" s="72">
        <v>2017</v>
      </c>
      <c r="E138" s="74">
        <v>22</v>
      </c>
      <c r="F138" s="68" t="s">
        <v>2688</v>
      </c>
      <c r="G138" s="121" t="s">
        <v>6</v>
      </c>
      <c r="H138" s="67" t="s">
        <v>4163</v>
      </c>
    </row>
    <row r="139" spans="1:8" ht="25.5" hidden="1" x14ac:dyDescent="0.25">
      <c r="A139" s="40" t="s">
        <v>2667</v>
      </c>
      <c r="B139" s="70">
        <v>1001</v>
      </c>
      <c r="C139" s="75" t="s">
        <v>3961</v>
      </c>
      <c r="D139" s="72">
        <v>2017</v>
      </c>
      <c r="E139" s="74">
        <v>23</v>
      </c>
      <c r="F139" s="68" t="s">
        <v>2689</v>
      </c>
      <c r="G139" s="72" t="s">
        <v>39</v>
      </c>
      <c r="H139" s="67" t="s">
        <v>4163</v>
      </c>
    </row>
    <row r="140" spans="1:8" ht="25.5" hidden="1" x14ac:dyDescent="0.25">
      <c r="A140" s="40" t="s">
        <v>2667</v>
      </c>
      <c r="B140" s="70">
        <v>1001</v>
      </c>
      <c r="C140" s="75" t="s">
        <v>3961</v>
      </c>
      <c r="D140" s="72">
        <v>2017</v>
      </c>
      <c r="E140" s="74">
        <v>24</v>
      </c>
      <c r="F140" s="68" t="s">
        <v>2690</v>
      </c>
      <c r="G140" s="121" t="s">
        <v>6</v>
      </c>
      <c r="H140" s="67" t="s">
        <v>4163</v>
      </c>
    </row>
    <row r="141" spans="1:8" ht="38.25" hidden="1" x14ac:dyDescent="0.25">
      <c r="A141" s="40" t="s">
        <v>2667</v>
      </c>
      <c r="B141" s="70">
        <v>1001</v>
      </c>
      <c r="C141" s="75" t="s">
        <v>3961</v>
      </c>
      <c r="D141" s="72">
        <v>2017</v>
      </c>
      <c r="E141" s="74">
        <v>25</v>
      </c>
      <c r="F141" s="68" t="s">
        <v>2691</v>
      </c>
      <c r="G141" s="72" t="s">
        <v>39</v>
      </c>
      <c r="H141" s="67" t="s">
        <v>4163</v>
      </c>
    </row>
    <row r="142" spans="1:8" ht="25.5" hidden="1" x14ac:dyDescent="0.25">
      <c r="A142" s="40" t="s">
        <v>2667</v>
      </c>
      <c r="B142" s="70">
        <v>1001</v>
      </c>
      <c r="C142" s="75" t="s">
        <v>3961</v>
      </c>
      <c r="D142" s="72">
        <v>2017</v>
      </c>
      <c r="E142" s="74">
        <v>26</v>
      </c>
      <c r="F142" s="68" t="s">
        <v>2692</v>
      </c>
      <c r="G142" s="121" t="s">
        <v>6</v>
      </c>
      <c r="H142" s="67" t="s">
        <v>4163</v>
      </c>
    </row>
    <row r="143" spans="1:8" ht="38.25" hidden="1" x14ac:dyDescent="0.25">
      <c r="A143" s="40" t="s">
        <v>2667</v>
      </c>
      <c r="B143" s="70">
        <v>1001</v>
      </c>
      <c r="C143" s="75" t="s">
        <v>3961</v>
      </c>
      <c r="D143" s="72">
        <v>2017</v>
      </c>
      <c r="E143" s="74">
        <v>27</v>
      </c>
      <c r="F143" s="68" t="s">
        <v>2693</v>
      </c>
      <c r="G143" s="121" t="s">
        <v>6</v>
      </c>
      <c r="H143" s="67" t="s">
        <v>2767</v>
      </c>
    </row>
    <row r="144" spans="1:8" ht="25.5" hidden="1" x14ac:dyDescent="0.25">
      <c r="A144" s="40" t="s">
        <v>2667</v>
      </c>
      <c r="B144" s="70">
        <v>1001</v>
      </c>
      <c r="C144" s="75" t="s">
        <v>3961</v>
      </c>
      <c r="D144" s="72">
        <v>2017</v>
      </c>
      <c r="E144" s="74">
        <v>28</v>
      </c>
      <c r="F144" s="68" t="s">
        <v>2694</v>
      </c>
      <c r="G144" s="121" t="s">
        <v>6</v>
      </c>
      <c r="H144" s="67" t="s">
        <v>4163</v>
      </c>
    </row>
    <row r="145" spans="1:8" ht="25.5" hidden="1" x14ac:dyDescent="0.25">
      <c r="A145" s="40" t="s">
        <v>2667</v>
      </c>
      <c r="B145" s="70">
        <v>1001</v>
      </c>
      <c r="C145" s="75" t="s">
        <v>3961</v>
      </c>
      <c r="D145" s="72">
        <v>2017</v>
      </c>
      <c r="E145" s="74">
        <v>29</v>
      </c>
      <c r="F145" s="68" t="s">
        <v>2695</v>
      </c>
      <c r="G145" s="121" t="s">
        <v>6</v>
      </c>
      <c r="H145" s="67" t="s">
        <v>4163</v>
      </c>
    </row>
    <row r="146" spans="1:8" ht="38.25" hidden="1" x14ac:dyDescent="0.25">
      <c r="A146" s="40" t="s">
        <v>2667</v>
      </c>
      <c r="B146" s="70">
        <v>1001</v>
      </c>
      <c r="C146" s="75" t="s">
        <v>3961</v>
      </c>
      <c r="D146" s="72">
        <v>2017</v>
      </c>
      <c r="E146" s="74">
        <v>30</v>
      </c>
      <c r="F146" s="68" t="s">
        <v>2696</v>
      </c>
      <c r="G146" s="72" t="s">
        <v>39</v>
      </c>
      <c r="H146" s="67" t="s">
        <v>2767</v>
      </c>
    </row>
    <row r="147" spans="1:8" ht="38.25" hidden="1" x14ac:dyDescent="0.25">
      <c r="A147" s="40" t="s">
        <v>2667</v>
      </c>
      <c r="B147" s="70">
        <v>1001</v>
      </c>
      <c r="C147" s="75" t="s">
        <v>3961</v>
      </c>
      <c r="D147" s="72">
        <v>2017</v>
      </c>
      <c r="E147" s="74">
        <v>31</v>
      </c>
      <c r="F147" s="68" t="s">
        <v>3098</v>
      </c>
      <c r="G147" s="121" t="s">
        <v>6</v>
      </c>
      <c r="H147" s="67" t="s">
        <v>4163</v>
      </c>
    </row>
    <row r="148" spans="1:8" ht="38.25" hidden="1" x14ac:dyDescent="0.25">
      <c r="A148" s="40" t="s">
        <v>2667</v>
      </c>
      <c r="B148" s="70">
        <v>1001</v>
      </c>
      <c r="C148" s="75" t="s">
        <v>3961</v>
      </c>
      <c r="D148" s="72">
        <v>2017</v>
      </c>
      <c r="E148" s="74">
        <v>32</v>
      </c>
      <c r="F148" s="68" t="s">
        <v>2697</v>
      </c>
      <c r="G148" s="121" t="s">
        <v>6</v>
      </c>
      <c r="H148" s="66" t="s">
        <v>4163</v>
      </c>
    </row>
    <row r="149" spans="1:8" ht="25.5" hidden="1" x14ac:dyDescent="0.25">
      <c r="A149" s="40" t="s">
        <v>2667</v>
      </c>
      <c r="B149" s="70">
        <v>1001</v>
      </c>
      <c r="C149" s="75" t="s">
        <v>3961</v>
      </c>
      <c r="D149" s="72">
        <v>2017</v>
      </c>
      <c r="E149" s="74">
        <v>33</v>
      </c>
      <c r="F149" s="68" t="s">
        <v>2698</v>
      </c>
      <c r="G149" s="121" t="s">
        <v>6</v>
      </c>
      <c r="H149" s="66" t="s">
        <v>4163</v>
      </c>
    </row>
    <row r="150" spans="1:8" ht="38.25" hidden="1" x14ac:dyDescent="0.25">
      <c r="A150" s="40" t="s">
        <v>2667</v>
      </c>
      <c r="B150" s="70">
        <v>1001</v>
      </c>
      <c r="C150" s="75" t="s">
        <v>3961</v>
      </c>
      <c r="D150" s="72">
        <v>2017</v>
      </c>
      <c r="E150" s="74">
        <v>34</v>
      </c>
      <c r="F150" s="68" t="s">
        <v>2699</v>
      </c>
      <c r="G150" s="121" t="s">
        <v>6</v>
      </c>
      <c r="H150" s="66" t="s">
        <v>4163</v>
      </c>
    </row>
    <row r="151" spans="1:8" ht="38.25" hidden="1" x14ac:dyDescent="0.25">
      <c r="A151" s="40" t="s">
        <v>2667</v>
      </c>
      <c r="B151" s="70">
        <v>1001</v>
      </c>
      <c r="C151" s="75" t="s">
        <v>3961</v>
      </c>
      <c r="D151" s="72">
        <v>2017</v>
      </c>
      <c r="E151" s="74">
        <v>35</v>
      </c>
      <c r="F151" s="68" t="s">
        <v>2700</v>
      </c>
      <c r="G151" s="72" t="s">
        <v>39</v>
      </c>
      <c r="H151" s="67" t="s">
        <v>4163</v>
      </c>
    </row>
    <row r="152" spans="1:8" ht="25.5" hidden="1" x14ac:dyDescent="0.25">
      <c r="A152" s="40" t="s">
        <v>2667</v>
      </c>
      <c r="B152" s="70">
        <v>1001</v>
      </c>
      <c r="C152" s="75" t="s">
        <v>3961</v>
      </c>
      <c r="D152" s="72">
        <v>2017</v>
      </c>
      <c r="E152" s="78">
        <v>36</v>
      </c>
      <c r="F152" s="68" t="s">
        <v>2701</v>
      </c>
      <c r="G152" s="121" t="s">
        <v>6</v>
      </c>
      <c r="H152" s="66" t="s">
        <v>4163</v>
      </c>
    </row>
    <row r="153" spans="1:8" ht="25.5" hidden="1" x14ac:dyDescent="0.25">
      <c r="A153" s="40" t="s">
        <v>3067</v>
      </c>
      <c r="B153" s="70">
        <v>1001</v>
      </c>
      <c r="C153" s="75" t="s">
        <v>3961</v>
      </c>
      <c r="D153" s="72">
        <v>2018</v>
      </c>
      <c r="E153" s="74">
        <v>1</v>
      </c>
      <c r="F153" s="68" t="s">
        <v>3068</v>
      </c>
      <c r="G153" s="121" t="s">
        <v>6</v>
      </c>
      <c r="H153" s="66" t="s">
        <v>2767</v>
      </c>
    </row>
    <row r="154" spans="1:8" ht="25.5" hidden="1" x14ac:dyDescent="0.25">
      <c r="A154" s="40" t="s">
        <v>3067</v>
      </c>
      <c r="B154" s="70">
        <v>1001</v>
      </c>
      <c r="C154" s="75" t="s">
        <v>3961</v>
      </c>
      <c r="D154" s="72">
        <v>2018</v>
      </c>
      <c r="E154" s="74">
        <v>2</v>
      </c>
      <c r="F154" s="68" t="s">
        <v>2671</v>
      </c>
      <c r="G154" s="121" t="s">
        <v>6</v>
      </c>
      <c r="H154" s="67" t="s">
        <v>4163</v>
      </c>
    </row>
    <row r="155" spans="1:8" ht="25.5" hidden="1" x14ac:dyDescent="0.25">
      <c r="A155" s="40" t="s">
        <v>3067</v>
      </c>
      <c r="B155" s="70">
        <v>1001</v>
      </c>
      <c r="C155" s="75" t="s">
        <v>3961</v>
      </c>
      <c r="D155" s="72">
        <v>2018</v>
      </c>
      <c r="E155" s="74">
        <v>3</v>
      </c>
      <c r="F155" s="68" t="s">
        <v>3069</v>
      </c>
      <c r="G155" s="121" t="s">
        <v>6</v>
      </c>
      <c r="H155" s="67" t="s">
        <v>4164</v>
      </c>
    </row>
    <row r="156" spans="1:8" ht="25.5" hidden="1" x14ac:dyDescent="0.25">
      <c r="A156" s="40" t="s">
        <v>3067</v>
      </c>
      <c r="B156" s="70">
        <v>1001</v>
      </c>
      <c r="C156" s="75" t="s">
        <v>3961</v>
      </c>
      <c r="D156" s="72">
        <v>2018</v>
      </c>
      <c r="E156" s="74">
        <v>4</v>
      </c>
      <c r="F156" s="68" t="s">
        <v>3070</v>
      </c>
      <c r="G156" s="121" t="s">
        <v>6</v>
      </c>
      <c r="H156" s="67" t="s">
        <v>4163</v>
      </c>
    </row>
    <row r="157" spans="1:8" ht="38.25" hidden="1" x14ac:dyDescent="0.25">
      <c r="A157" s="40" t="s">
        <v>3067</v>
      </c>
      <c r="B157" s="70">
        <v>1001</v>
      </c>
      <c r="C157" s="75" t="s">
        <v>3961</v>
      </c>
      <c r="D157" s="72">
        <v>2018</v>
      </c>
      <c r="E157" s="74">
        <v>5</v>
      </c>
      <c r="F157" s="68" t="s">
        <v>3071</v>
      </c>
      <c r="G157" s="121" t="s">
        <v>6</v>
      </c>
      <c r="H157" s="67" t="s">
        <v>4164</v>
      </c>
    </row>
    <row r="158" spans="1:8" ht="25.5" hidden="1" x14ac:dyDescent="0.25">
      <c r="A158" s="40" t="s">
        <v>3067</v>
      </c>
      <c r="B158" s="70">
        <v>1001</v>
      </c>
      <c r="C158" s="75" t="s">
        <v>3961</v>
      </c>
      <c r="D158" s="72">
        <v>2018</v>
      </c>
      <c r="E158" s="74">
        <v>6</v>
      </c>
      <c r="F158" s="68" t="s">
        <v>3072</v>
      </c>
      <c r="G158" s="72" t="s">
        <v>39</v>
      </c>
      <c r="H158" s="67" t="s">
        <v>2768</v>
      </c>
    </row>
    <row r="159" spans="1:8" ht="25.5" hidden="1" x14ac:dyDescent="0.25">
      <c r="A159" s="40" t="s">
        <v>3067</v>
      </c>
      <c r="B159" s="70">
        <v>1001</v>
      </c>
      <c r="C159" s="75" t="s">
        <v>3961</v>
      </c>
      <c r="D159" s="72">
        <v>2018</v>
      </c>
      <c r="E159" s="74">
        <v>7</v>
      </c>
      <c r="F159" s="68" t="s">
        <v>3101</v>
      </c>
      <c r="G159" s="121" t="s">
        <v>6</v>
      </c>
      <c r="H159" s="67" t="s">
        <v>2767</v>
      </c>
    </row>
    <row r="160" spans="1:8" ht="25.5" hidden="1" x14ac:dyDescent="0.25">
      <c r="A160" s="40" t="s">
        <v>3067</v>
      </c>
      <c r="B160" s="70">
        <v>1001</v>
      </c>
      <c r="C160" s="75" t="s">
        <v>3961</v>
      </c>
      <c r="D160" s="72">
        <v>2018</v>
      </c>
      <c r="E160" s="74">
        <v>8</v>
      </c>
      <c r="F160" s="68" t="s">
        <v>3073</v>
      </c>
      <c r="G160" s="121" t="s">
        <v>6</v>
      </c>
      <c r="H160" s="67" t="s">
        <v>2767</v>
      </c>
    </row>
    <row r="161" spans="1:8" ht="38.25" hidden="1" x14ac:dyDescent="0.25">
      <c r="A161" s="40" t="s">
        <v>3067</v>
      </c>
      <c r="B161" s="70">
        <v>1001</v>
      </c>
      <c r="C161" s="75" t="s">
        <v>3961</v>
      </c>
      <c r="D161" s="72">
        <v>2018</v>
      </c>
      <c r="E161" s="74">
        <v>9</v>
      </c>
      <c r="F161" s="68" t="s">
        <v>3074</v>
      </c>
      <c r="G161" s="121" t="s">
        <v>6</v>
      </c>
      <c r="H161" s="67" t="s">
        <v>4163</v>
      </c>
    </row>
    <row r="162" spans="1:8" ht="25.5" hidden="1" x14ac:dyDescent="0.25">
      <c r="A162" s="40" t="s">
        <v>3067</v>
      </c>
      <c r="B162" s="70">
        <v>1001</v>
      </c>
      <c r="C162" s="75" t="s">
        <v>3961</v>
      </c>
      <c r="D162" s="72">
        <v>2018</v>
      </c>
      <c r="E162" s="74">
        <v>10</v>
      </c>
      <c r="F162" s="68" t="s">
        <v>3075</v>
      </c>
      <c r="G162" s="121" t="s">
        <v>6</v>
      </c>
      <c r="H162" s="67" t="s">
        <v>2767</v>
      </c>
    </row>
    <row r="163" spans="1:8" ht="51" hidden="1" x14ac:dyDescent="0.25">
      <c r="A163" s="40" t="s">
        <v>3067</v>
      </c>
      <c r="B163" s="70">
        <v>1001</v>
      </c>
      <c r="C163" s="75" t="s">
        <v>3961</v>
      </c>
      <c r="D163" s="72">
        <v>2018</v>
      </c>
      <c r="E163" s="74">
        <v>11</v>
      </c>
      <c r="F163" s="68" t="s">
        <v>3076</v>
      </c>
      <c r="G163" s="121" t="s">
        <v>6</v>
      </c>
      <c r="H163" s="67" t="s">
        <v>4163</v>
      </c>
    </row>
    <row r="164" spans="1:8" ht="38.25" hidden="1" x14ac:dyDescent="0.25">
      <c r="A164" s="40" t="s">
        <v>3067</v>
      </c>
      <c r="B164" s="70">
        <v>1001</v>
      </c>
      <c r="C164" s="75" t="s">
        <v>3961</v>
      </c>
      <c r="D164" s="72">
        <v>2018</v>
      </c>
      <c r="E164" s="74">
        <v>12</v>
      </c>
      <c r="F164" s="68" t="s">
        <v>3077</v>
      </c>
      <c r="G164" s="72" t="s">
        <v>39</v>
      </c>
      <c r="H164" s="67" t="s">
        <v>4163</v>
      </c>
    </row>
    <row r="165" spans="1:8" ht="38.25" hidden="1" x14ac:dyDescent="0.25">
      <c r="A165" s="40" t="s">
        <v>3067</v>
      </c>
      <c r="B165" s="70">
        <v>1001</v>
      </c>
      <c r="C165" s="75" t="s">
        <v>3961</v>
      </c>
      <c r="D165" s="72">
        <v>2018</v>
      </c>
      <c r="E165" s="74">
        <v>13</v>
      </c>
      <c r="F165" s="68" t="s">
        <v>2677</v>
      </c>
      <c r="G165" s="121" t="s">
        <v>6</v>
      </c>
      <c r="H165" s="67" t="s">
        <v>4163</v>
      </c>
    </row>
    <row r="166" spans="1:8" ht="38.25" hidden="1" x14ac:dyDescent="0.25">
      <c r="A166" s="40" t="s">
        <v>3067</v>
      </c>
      <c r="B166" s="70">
        <v>1001</v>
      </c>
      <c r="C166" s="75" t="s">
        <v>3961</v>
      </c>
      <c r="D166" s="72">
        <v>2018</v>
      </c>
      <c r="E166" s="74">
        <v>14</v>
      </c>
      <c r="F166" s="68" t="s">
        <v>2680</v>
      </c>
      <c r="G166" s="121" t="s">
        <v>6</v>
      </c>
      <c r="H166" s="67" t="s">
        <v>4164</v>
      </c>
    </row>
    <row r="167" spans="1:8" ht="38.25" hidden="1" x14ac:dyDescent="0.25">
      <c r="A167" s="40" t="s">
        <v>3067</v>
      </c>
      <c r="B167" s="70">
        <v>1001</v>
      </c>
      <c r="C167" s="75" t="s">
        <v>3961</v>
      </c>
      <c r="D167" s="72">
        <v>2018</v>
      </c>
      <c r="E167" s="74">
        <v>15</v>
      </c>
      <c r="F167" s="68" t="s">
        <v>2681</v>
      </c>
      <c r="G167" s="121" t="s">
        <v>6</v>
      </c>
      <c r="H167" s="67" t="s">
        <v>4164</v>
      </c>
    </row>
    <row r="168" spans="1:8" ht="51" hidden="1" x14ac:dyDescent="0.25">
      <c r="A168" s="40" t="s">
        <v>3067</v>
      </c>
      <c r="B168" s="70">
        <v>1001</v>
      </c>
      <c r="C168" s="75" t="s">
        <v>3961</v>
      </c>
      <c r="D168" s="72">
        <v>2018</v>
      </c>
      <c r="E168" s="74">
        <v>16</v>
      </c>
      <c r="F168" s="68" t="s">
        <v>3078</v>
      </c>
      <c r="G168" s="121" t="s">
        <v>6</v>
      </c>
      <c r="H168" s="67" t="s">
        <v>4163</v>
      </c>
    </row>
    <row r="169" spans="1:8" ht="25.5" hidden="1" x14ac:dyDescent="0.25">
      <c r="A169" s="40" t="s">
        <v>3067</v>
      </c>
      <c r="B169" s="70">
        <v>1001</v>
      </c>
      <c r="C169" s="75" t="s">
        <v>3961</v>
      </c>
      <c r="D169" s="72">
        <v>2018</v>
      </c>
      <c r="E169" s="74">
        <v>17</v>
      </c>
      <c r="F169" s="68" t="s">
        <v>3079</v>
      </c>
      <c r="G169" s="121" t="s">
        <v>6</v>
      </c>
      <c r="H169" s="66" t="s">
        <v>4163</v>
      </c>
    </row>
    <row r="170" spans="1:8" ht="25.5" hidden="1" x14ac:dyDescent="0.25">
      <c r="A170" s="40" t="s">
        <v>3067</v>
      </c>
      <c r="B170" s="70">
        <v>1001</v>
      </c>
      <c r="C170" s="75" t="s">
        <v>3961</v>
      </c>
      <c r="D170" s="72">
        <v>2018</v>
      </c>
      <c r="E170" s="74">
        <v>18</v>
      </c>
      <c r="F170" s="68" t="s">
        <v>3080</v>
      </c>
      <c r="G170" s="121" t="s">
        <v>6</v>
      </c>
      <c r="H170" s="67" t="s">
        <v>4164</v>
      </c>
    </row>
    <row r="171" spans="1:8" ht="25.5" hidden="1" x14ac:dyDescent="0.25">
      <c r="A171" s="40" t="s">
        <v>3067</v>
      </c>
      <c r="B171" s="70">
        <v>1001</v>
      </c>
      <c r="C171" s="75" t="s">
        <v>3961</v>
      </c>
      <c r="D171" s="72">
        <v>2018</v>
      </c>
      <c r="E171" s="74">
        <v>19</v>
      </c>
      <c r="F171" s="68" t="s">
        <v>2684</v>
      </c>
      <c r="G171" s="121" t="s">
        <v>6</v>
      </c>
      <c r="H171" s="66" t="s">
        <v>4163</v>
      </c>
    </row>
    <row r="172" spans="1:8" ht="38.25" hidden="1" x14ac:dyDescent="0.25">
      <c r="A172" s="40" t="s">
        <v>3067</v>
      </c>
      <c r="B172" s="70">
        <v>1001</v>
      </c>
      <c r="C172" s="75" t="s">
        <v>3961</v>
      </c>
      <c r="D172" s="72">
        <v>2018</v>
      </c>
      <c r="E172" s="74">
        <v>20</v>
      </c>
      <c r="F172" s="68" t="s">
        <v>2685</v>
      </c>
      <c r="G172" s="121" t="s">
        <v>6</v>
      </c>
      <c r="H172" s="67" t="s">
        <v>4164</v>
      </c>
    </row>
    <row r="173" spans="1:8" ht="25.5" hidden="1" x14ac:dyDescent="0.25">
      <c r="A173" s="40" t="s">
        <v>3067</v>
      </c>
      <c r="B173" s="70">
        <v>1001</v>
      </c>
      <c r="C173" s="75" t="s">
        <v>3961</v>
      </c>
      <c r="D173" s="72">
        <v>2018</v>
      </c>
      <c r="E173" s="74">
        <v>21</v>
      </c>
      <c r="F173" s="68" t="s">
        <v>2686</v>
      </c>
      <c r="G173" s="121" t="s">
        <v>6</v>
      </c>
      <c r="H173" s="67" t="s">
        <v>4164</v>
      </c>
    </row>
    <row r="174" spans="1:8" ht="38.25" hidden="1" x14ac:dyDescent="0.25">
      <c r="A174" s="40" t="s">
        <v>3067</v>
      </c>
      <c r="B174" s="70">
        <v>1001</v>
      </c>
      <c r="C174" s="75" t="s">
        <v>3961</v>
      </c>
      <c r="D174" s="72">
        <v>2018</v>
      </c>
      <c r="E174" s="74">
        <v>22</v>
      </c>
      <c r="F174" s="68" t="s">
        <v>2687</v>
      </c>
      <c r="G174" s="121" t="s">
        <v>6</v>
      </c>
      <c r="H174" s="66" t="s">
        <v>4163</v>
      </c>
    </row>
    <row r="175" spans="1:8" ht="38.25" hidden="1" x14ac:dyDescent="0.25">
      <c r="A175" s="40" t="s">
        <v>3067</v>
      </c>
      <c r="B175" s="70">
        <v>1001</v>
      </c>
      <c r="C175" s="75" t="s">
        <v>3961</v>
      </c>
      <c r="D175" s="72">
        <v>2018</v>
      </c>
      <c r="E175" s="74">
        <v>23</v>
      </c>
      <c r="F175" s="68" t="s">
        <v>3081</v>
      </c>
      <c r="G175" s="121" t="s">
        <v>6</v>
      </c>
      <c r="H175" s="67" t="s">
        <v>4164</v>
      </c>
    </row>
    <row r="176" spans="1:8" ht="25.5" hidden="1" x14ac:dyDescent="0.25">
      <c r="A176" s="40" t="s">
        <v>3067</v>
      </c>
      <c r="B176" s="70">
        <v>1001</v>
      </c>
      <c r="C176" s="75" t="s">
        <v>3961</v>
      </c>
      <c r="D176" s="72">
        <v>2018</v>
      </c>
      <c r="E176" s="74">
        <v>24</v>
      </c>
      <c r="F176" s="68" t="s">
        <v>3082</v>
      </c>
      <c r="G176" s="121" t="s">
        <v>6</v>
      </c>
      <c r="H176" s="66" t="s">
        <v>4163</v>
      </c>
    </row>
    <row r="177" spans="1:8" ht="25.5" hidden="1" x14ac:dyDescent="0.25">
      <c r="A177" s="40" t="s">
        <v>3067</v>
      </c>
      <c r="B177" s="70">
        <v>1001</v>
      </c>
      <c r="C177" s="75" t="s">
        <v>3961</v>
      </c>
      <c r="D177" s="72">
        <v>2018</v>
      </c>
      <c r="E177" s="74">
        <v>25</v>
      </c>
      <c r="F177" s="68" t="s">
        <v>3083</v>
      </c>
      <c r="G177" s="121" t="s">
        <v>6</v>
      </c>
      <c r="H177" s="67" t="s">
        <v>4164</v>
      </c>
    </row>
    <row r="178" spans="1:8" ht="25.5" hidden="1" x14ac:dyDescent="0.25">
      <c r="A178" s="40" t="s">
        <v>3067</v>
      </c>
      <c r="B178" s="70">
        <v>1001</v>
      </c>
      <c r="C178" s="75" t="s">
        <v>3961</v>
      </c>
      <c r="D178" s="72">
        <v>2018</v>
      </c>
      <c r="E178" s="74">
        <v>26</v>
      </c>
      <c r="F178" s="68" t="s">
        <v>3084</v>
      </c>
      <c r="G178" s="72" t="s">
        <v>39</v>
      </c>
      <c r="H178" s="66" t="s">
        <v>4163</v>
      </c>
    </row>
    <row r="179" spans="1:8" ht="38.25" hidden="1" x14ac:dyDescent="0.25">
      <c r="A179" s="40" t="s">
        <v>3067</v>
      </c>
      <c r="B179" s="70">
        <v>1001</v>
      </c>
      <c r="C179" s="75" t="s">
        <v>3961</v>
      </c>
      <c r="D179" s="72">
        <v>2018</v>
      </c>
      <c r="E179" s="74">
        <v>27</v>
      </c>
      <c r="F179" s="68" t="s">
        <v>3085</v>
      </c>
      <c r="G179" s="121" t="s">
        <v>6</v>
      </c>
      <c r="H179" s="67" t="s">
        <v>4164</v>
      </c>
    </row>
    <row r="180" spans="1:8" ht="25.5" hidden="1" x14ac:dyDescent="0.25">
      <c r="A180" s="40" t="s">
        <v>3067</v>
      </c>
      <c r="B180" s="70">
        <v>1001</v>
      </c>
      <c r="C180" s="75" t="s">
        <v>3961</v>
      </c>
      <c r="D180" s="72">
        <v>2018</v>
      </c>
      <c r="E180" s="74">
        <v>28</v>
      </c>
      <c r="F180" s="68" t="s">
        <v>3086</v>
      </c>
      <c r="G180" s="72" t="s">
        <v>39</v>
      </c>
      <c r="H180" s="66" t="s">
        <v>2768</v>
      </c>
    </row>
    <row r="181" spans="1:8" ht="25.5" hidden="1" x14ac:dyDescent="0.25">
      <c r="A181" s="40" t="s">
        <v>3067</v>
      </c>
      <c r="B181" s="70">
        <v>1001</v>
      </c>
      <c r="C181" s="75" t="s">
        <v>3961</v>
      </c>
      <c r="D181" s="72">
        <v>2018</v>
      </c>
      <c r="E181" s="74">
        <v>29</v>
      </c>
      <c r="F181" s="68" t="s">
        <v>3087</v>
      </c>
      <c r="G181" s="72" t="s">
        <v>39</v>
      </c>
      <c r="H181" s="67" t="s">
        <v>4164</v>
      </c>
    </row>
    <row r="182" spans="1:8" ht="25.5" hidden="1" x14ac:dyDescent="0.25">
      <c r="A182" s="40" t="s">
        <v>3067</v>
      </c>
      <c r="B182" s="70">
        <v>1001</v>
      </c>
      <c r="C182" s="75" t="s">
        <v>3961</v>
      </c>
      <c r="D182" s="72">
        <v>2018</v>
      </c>
      <c r="E182" s="74">
        <v>30</v>
      </c>
      <c r="F182" s="68" t="s">
        <v>3088</v>
      </c>
      <c r="G182" s="72" t="s">
        <v>39</v>
      </c>
      <c r="H182" s="67" t="s">
        <v>4164</v>
      </c>
    </row>
    <row r="183" spans="1:8" ht="38.25" hidden="1" x14ac:dyDescent="0.25">
      <c r="A183" s="40" t="s">
        <v>3067</v>
      </c>
      <c r="B183" s="70">
        <v>1001</v>
      </c>
      <c r="C183" s="75" t="s">
        <v>3961</v>
      </c>
      <c r="D183" s="72">
        <v>2018</v>
      </c>
      <c r="E183" s="74">
        <v>31</v>
      </c>
      <c r="F183" s="68" t="s">
        <v>3089</v>
      </c>
      <c r="G183" s="72" t="s">
        <v>39</v>
      </c>
      <c r="H183" s="67" t="s">
        <v>4164</v>
      </c>
    </row>
    <row r="184" spans="1:8" ht="38.25" hidden="1" x14ac:dyDescent="0.25">
      <c r="A184" s="40" t="s">
        <v>3067</v>
      </c>
      <c r="B184" s="70">
        <v>1001</v>
      </c>
      <c r="C184" s="75" t="s">
        <v>3961</v>
      </c>
      <c r="D184" s="72">
        <v>2018</v>
      </c>
      <c r="E184" s="74">
        <v>32</v>
      </c>
      <c r="F184" s="68" t="s">
        <v>3090</v>
      </c>
      <c r="G184" s="72" t="s">
        <v>39</v>
      </c>
      <c r="H184" s="67" t="s">
        <v>4164</v>
      </c>
    </row>
    <row r="185" spans="1:8" ht="51" hidden="1" x14ac:dyDescent="0.25">
      <c r="A185" s="40" t="s">
        <v>3067</v>
      </c>
      <c r="B185" s="70">
        <v>1001</v>
      </c>
      <c r="C185" s="75" t="s">
        <v>3961</v>
      </c>
      <c r="D185" s="72">
        <v>2018</v>
      </c>
      <c r="E185" s="74">
        <v>33</v>
      </c>
      <c r="F185" s="68" t="s">
        <v>3091</v>
      </c>
      <c r="G185" s="121" t="s">
        <v>6</v>
      </c>
      <c r="H185" s="67" t="s">
        <v>4164</v>
      </c>
    </row>
    <row r="186" spans="1:8" ht="38.25" hidden="1" x14ac:dyDescent="0.25">
      <c r="A186" s="40" t="s">
        <v>3067</v>
      </c>
      <c r="B186" s="70">
        <v>1001</v>
      </c>
      <c r="C186" s="75" t="s">
        <v>3961</v>
      </c>
      <c r="D186" s="72">
        <v>2018</v>
      </c>
      <c r="E186" s="74">
        <v>34</v>
      </c>
      <c r="F186" s="68" t="s">
        <v>3092</v>
      </c>
      <c r="G186" s="72" t="s">
        <v>39</v>
      </c>
      <c r="H186" s="67" t="s">
        <v>4163</v>
      </c>
    </row>
    <row r="187" spans="1:8" ht="25.5" hidden="1" x14ac:dyDescent="0.25">
      <c r="A187" s="40" t="s">
        <v>3067</v>
      </c>
      <c r="B187" s="70">
        <v>1001</v>
      </c>
      <c r="C187" s="75" t="s">
        <v>3961</v>
      </c>
      <c r="D187" s="72">
        <v>2018</v>
      </c>
      <c r="E187" s="74">
        <v>35</v>
      </c>
      <c r="F187" s="68" t="s">
        <v>3093</v>
      </c>
      <c r="G187" s="121" t="s">
        <v>6</v>
      </c>
      <c r="H187" s="67" t="s">
        <v>4164</v>
      </c>
    </row>
    <row r="188" spans="1:8" ht="25.5" hidden="1" x14ac:dyDescent="0.25">
      <c r="A188" s="40" t="s">
        <v>3067</v>
      </c>
      <c r="B188" s="70">
        <v>1001</v>
      </c>
      <c r="C188" s="75" t="s">
        <v>3961</v>
      </c>
      <c r="D188" s="72">
        <v>2018</v>
      </c>
      <c r="E188" s="74">
        <v>36</v>
      </c>
      <c r="F188" s="68" t="s">
        <v>3094</v>
      </c>
      <c r="G188" s="72" t="s">
        <v>39</v>
      </c>
      <c r="H188" s="67" t="s">
        <v>4164</v>
      </c>
    </row>
    <row r="189" spans="1:8" ht="25.5" hidden="1" x14ac:dyDescent="0.25">
      <c r="A189" s="40" t="s">
        <v>3067</v>
      </c>
      <c r="B189" s="70">
        <v>1001</v>
      </c>
      <c r="C189" s="75" t="s">
        <v>3961</v>
      </c>
      <c r="D189" s="72">
        <v>2018</v>
      </c>
      <c r="E189" s="74">
        <v>37</v>
      </c>
      <c r="F189" s="68" t="s">
        <v>3095</v>
      </c>
      <c r="G189" s="72" t="s">
        <v>39</v>
      </c>
      <c r="H189" s="67" t="s">
        <v>4164</v>
      </c>
    </row>
    <row r="190" spans="1:8" ht="25.5" hidden="1" x14ac:dyDescent="0.25">
      <c r="A190" s="40" t="s">
        <v>3067</v>
      </c>
      <c r="B190" s="70">
        <v>1001</v>
      </c>
      <c r="C190" s="75" t="s">
        <v>3961</v>
      </c>
      <c r="D190" s="72">
        <v>2018</v>
      </c>
      <c r="E190" s="74">
        <v>38</v>
      </c>
      <c r="F190" s="68" t="s">
        <v>3096</v>
      </c>
      <c r="G190" s="72" t="s">
        <v>39</v>
      </c>
      <c r="H190" s="67" t="s">
        <v>4163</v>
      </c>
    </row>
    <row r="191" spans="1:8" ht="25.5" hidden="1" x14ac:dyDescent="0.25">
      <c r="A191" s="40" t="s">
        <v>3067</v>
      </c>
      <c r="B191" s="70">
        <v>1001</v>
      </c>
      <c r="C191" s="75" t="s">
        <v>3961</v>
      </c>
      <c r="D191" s="72">
        <v>2018</v>
      </c>
      <c r="E191" s="74">
        <v>39</v>
      </c>
      <c r="F191" s="68" t="s">
        <v>3097</v>
      </c>
      <c r="G191" s="121" t="s">
        <v>6</v>
      </c>
      <c r="H191" s="67" t="s">
        <v>4163</v>
      </c>
    </row>
    <row r="192" spans="1:8" ht="38.25" hidden="1" x14ac:dyDescent="0.25">
      <c r="A192" s="40" t="s">
        <v>3067</v>
      </c>
      <c r="B192" s="70">
        <v>1001</v>
      </c>
      <c r="C192" s="75" t="s">
        <v>3961</v>
      </c>
      <c r="D192" s="72">
        <v>2018</v>
      </c>
      <c r="E192" s="74">
        <v>40</v>
      </c>
      <c r="F192" s="68" t="s">
        <v>3098</v>
      </c>
      <c r="G192" s="121" t="s">
        <v>6</v>
      </c>
      <c r="H192" s="67" t="s">
        <v>4164</v>
      </c>
    </row>
    <row r="193" spans="1:8" ht="38.25" hidden="1" x14ac:dyDescent="0.25">
      <c r="A193" s="40" t="s">
        <v>3067</v>
      </c>
      <c r="B193" s="70">
        <v>1001</v>
      </c>
      <c r="C193" s="75" t="s">
        <v>3961</v>
      </c>
      <c r="D193" s="72">
        <v>2018</v>
      </c>
      <c r="E193" s="74">
        <v>41</v>
      </c>
      <c r="F193" s="68" t="s">
        <v>2697</v>
      </c>
      <c r="G193" s="121" t="s">
        <v>6</v>
      </c>
      <c r="H193" s="67" t="s">
        <v>4163</v>
      </c>
    </row>
    <row r="194" spans="1:8" ht="25.5" hidden="1" x14ac:dyDescent="0.25">
      <c r="A194" s="40" t="s">
        <v>3067</v>
      </c>
      <c r="B194" s="70">
        <v>1001</v>
      </c>
      <c r="C194" s="75" t="s">
        <v>3961</v>
      </c>
      <c r="D194" s="72">
        <v>2018</v>
      </c>
      <c r="E194" s="74">
        <v>42</v>
      </c>
      <c r="F194" s="68" t="s">
        <v>2698</v>
      </c>
      <c r="G194" s="121" t="s">
        <v>6</v>
      </c>
      <c r="H194" s="67" t="s">
        <v>4163</v>
      </c>
    </row>
    <row r="195" spans="1:8" ht="38.25" hidden="1" x14ac:dyDescent="0.25">
      <c r="A195" s="40" t="s">
        <v>3067</v>
      </c>
      <c r="B195" s="70">
        <v>1001</v>
      </c>
      <c r="C195" s="75" t="s">
        <v>3961</v>
      </c>
      <c r="D195" s="72">
        <v>2018</v>
      </c>
      <c r="E195" s="74">
        <v>43</v>
      </c>
      <c r="F195" s="68" t="s">
        <v>2699</v>
      </c>
      <c r="G195" s="121" t="s">
        <v>6</v>
      </c>
      <c r="H195" s="67" t="s">
        <v>4164</v>
      </c>
    </row>
    <row r="196" spans="1:8" ht="51" hidden="1" x14ac:dyDescent="0.25">
      <c r="A196" s="40" t="s">
        <v>3067</v>
      </c>
      <c r="B196" s="70">
        <v>1001</v>
      </c>
      <c r="C196" s="75" t="s">
        <v>3961</v>
      </c>
      <c r="D196" s="72">
        <v>2018</v>
      </c>
      <c r="E196" s="74">
        <v>44</v>
      </c>
      <c r="F196" s="68" t="s">
        <v>3099</v>
      </c>
      <c r="G196" s="72" t="s">
        <v>39</v>
      </c>
      <c r="H196" s="67" t="s">
        <v>4163</v>
      </c>
    </row>
    <row r="197" spans="1:8" ht="38.25" hidden="1" x14ac:dyDescent="0.25">
      <c r="A197" s="40" t="s">
        <v>3067</v>
      </c>
      <c r="B197" s="70">
        <v>1001</v>
      </c>
      <c r="C197" s="75" t="s">
        <v>3961</v>
      </c>
      <c r="D197" s="72">
        <v>2018</v>
      </c>
      <c r="E197" s="74">
        <v>45</v>
      </c>
      <c r="F197" s="68" t="s">
        <v>3100</v>
      </c>
      <c r="G197" s="72" t="s">
        <v>39</v>
      </c>
      <c r="H197" s="66" t="s">
        <v>4163</v>
      </c>
    </row>
    <row r="198" spans="1:8" ht="38.25" hidden="1" x14ac:dyDescent="0.25">
      <c r="A198" s="40" t="s">
        <v>3067</v>
      </c>
      <c r="B198" s="70">
        <v>1001</v>
      </c>
      <c r="C198" s="75" t="s">
        <v>3961</v>
      </c>
      <c r="D198" s="72">
        <v>2018</v>
      </c>
      <c r="E198" s="74">
        <v>46</v>
      </c>
      <c r="F198" s="68" t="s">
        <v>2700</v>
      </c>
      <c r="G198" s="121" t="s">
        <v>6</v>
      </c>
      <c r="H198" s="67" t="s">
        <v>4164</v>
      </c>
    </row>
    <row r="199" spans="1:8" ht="25.5" hidden="1" x14ac:dyDescent="0.25">
      <c r="A199" s="40" t="s">
        <v>3067</v>
      </c>
      <c r="B199" s="70">
        <v>1001</v>
      </c>
      <c r="C199" s="75" t="s">
        <v>3961</v>
      </c>
      <c r="D199" s="72">
        <v>2018</v>
      </c>
      <c r="E199" s="74">
        <v>47</v>
      </c>
      <c r="F199" s="68" t="s">
        <v>2701</v>
      </c>
      <c r="G199" s="121" t="s">
        <v>6</v>
      </c>
      <c r="H199" s="67" t="s">
        <v>4164</v>
      </c>
    </row>
    <row r="200" spans="1:8" ht="38.25" hidden="1" x14ac:dyDescent="0.25">
      <c r="A200" s="40" t="s">
        <v>3411</v>
      </c>
      <c r="B200" s="70">
        <v>1001</v>
      </c>
      <c r="C200" s="75" t="s">
        <v>3961</v>
      </c>
      <c r="D200" s="72">
        <v>2019</v>
      </c>
      <c r="E200" s="74">
        <v>1</v>
      </c>
      <c r="F200" s="68" t="s">
        <v>3412</v>
      </c>
      <c r="G200" s="121" t="s">
        <v>6</v>
      </c>
      <c r="H200" s="67" t="s">
        <v>4164</v>
      </c>
    </row>
    <row r="201" spans="1:8" ht="51" hidden="1" x14ac:dyDescent="0.25">
      <c r="A201" s="40" t="s">
        <v>3411</v>
      </c>
      <c r="B201" s="70">
        <v>1001</v>
      </c>
      <c r="C201" s="75" t="s">
        <v>3961</v>
      </c>
      <c r="D201" s="72">
        <v>2019</v>
      </c>
      <c r="E201" s="74">
        <v>2</v>
      </c>
      <c r="F201" s="68" t="s">
        <v>3413</v>
      </c>
      <c r="G201" s="121" t="s">
        <v>6</v>
      </c>
      <c r="H201" s="66" t="s">
        <v>4163</v>
      </c>
    </row>
    <row r="202" spans="1:8" ht="38.25" hidden="1" x14ac:dyDescent="0.25">
      <c r="A202" s="40" t="s">
        <v>3411</v>
      </c>
      <c r="B202" s="70">
        <v>1001</v>
      </c>
      <c r="C202" s="75" t="s">
        <v>3961</v>
      </c>
      <c r="D202" s="72">
        <v>2019</v>
      </c>
      <c r="E202" s="74">
        <v>3</v>
      </c>
      <c r="F202" s="68" t="s">
        <v>3414</v>
      </c>
      <c r="G202" s="121" t="s">
        <v>6</v>
      </c>
      <c r="H202" s="67" t="s">
        <v>4163</v>
      </c>
    </row>
    <row r="203" spans="1:8" ht="51" hidden="1" x14ac:dyDescent="0.25">
      <c r="A203" s="40" t="s">
        <v>3411</v>
      </c>
      <c r="B203" s="70">
        <v>1001</v>
      </c>
      <c r="C203" s="75" t="s">
        <v>3961</v>
      </c>
      <c r="D203" s="72">
        <v>2019</v>
      </c>
      <c r="E203" s="74">
        <v>4</v>
      </c>
      <c r="F203" s="68" t="s">
        <v>3415</v>
      </c>
      <c r="G203" s="72" t="s">
        <v>39</v>
      </c>
      <c r="H203" s="66" t="s">
        <v>4163</v>
      </c>
    </row>
    <row r="204" spans="1:8" ht="25.5" hidden="1" x14ac:dyDescent="0.25">
      <c r="A204" s="40" t="s">
        <v>3411</v>
      </c>
      <c r="B204" s="70">
        <v>1001</v>
      </c>
      <c r="C204" s="75" t="s">
        <v>3961</v>
      </c>
      <c r="D204" s="72">
        <v>2019</v>
      </c>
      <c r="E204" s="74">
        <v>5</v>
      </c>
      <c r="F204" s="68" t="s">
        <v>3416</v>
      </c>
      <c r="G204" s="121" t="s">
        <v>6</v>
      </c>
      <c r="H204" s="66" t="s">
        <v>2768</v>
      </c>
    </row>
    <row r="205" spans="1:8" ht="38.25" hidden="1" x14ac:dyDescent="0.25">
      <c r="A205" s="40" t="s">
        <v>3411</v>
      </c>
      <c r="B205" s="70">
        <v>1001</v>
      </c>
      <c r="C205" s="75" t="s">
        <v>3961</v>
      </c>
      <c r="D205" s="72">
        <v>2019</v>
      </c>
      <c r="E205" s="74">
        <v>6</v>
      </c>
      <c r="F205" s="68" t="s">
        <v>3417</v>
      </c>
      <c r="G205" s="121" t="s">
        <v>6</v>
      </c>
      <c r="H205" s="67" t="s">
        <v>4163</v>
      </c>
    </row>
    <row r="206" spans="1:8" ht="25.5" hidden="1" x14ac:dyDescent="0.25">
      <c r="A206" s="40" t="s">
        <v>3411</v>
      </c>
      <c r="B206" s="70">
        <v>1001</v>
      </c>
      <c r="C206" s="75" t="s">
        <v>3961</v>
      </c>
      <c r="D206" s="72">
        <v>2019</v>
      </c>
      <c r="E206" s="74">
        <v>7</v>
      </c>
      <c r="F206" s="68" t="s">
        <v>3418</v>
      </c>
      <c r="G206" s="121" t="s">
        <v>6</v>
      </c>
      <c r="H206" s="66" t="s">
        <v>4163</v>
      </c>
    </row>
    <row r="207" spans="1:8" ht="38.25" hidden="1" x14ac:dyDescent="0.25">
      <c r="A207" s="40" t="s">
        <v>3411</v>
      </c>
      <c r="B207" s="70">
        <v>1001</v>
      </c>
      <c r="C207" s="75" t="s">
        <v>3961</v>
      </c>
      <c r="D207" s="72">
        <v>2019</v>
      </c>
      <c r="E207" s="74">
        <v>8</v>
      </c>
      <c r="F207" s="68" t="s">
        <v>3419</v>
      </c>
      <c r="G207" s="121" t="s">
        <v>6</v>
      </c>
      <c r="H207" s="66" t="s">
        <v>4163</v>
      </c>
    </row>
    <row r="208" spans="1:8" ht="51" hidden="1" x14ac:dyDescent="0.25">
      <c r="A208" s="40" t="s">
        <v>3411</v>
      </c>
      <c r="B208" s="70">
        <v>1001</v>
      </c>
      <c r="C208" s="75" t="s">
        <v>3961</v>
      </c>
      <c r="D208" s="72">
        <v>2019</v>
      </c>
      <c r="E208" s="74">
        <v>9</v>
      </c>
      <c r="F208" s="68" t="s">
        <v>3420</v>
      </c>
      <c r="G208" s="72" t="s">
        <v>39</v>
      </c>
      <c r="H208" s="66" t="s">
        <v>4163</v>
      </c>
    </row>
    <row r="209" spans="1:8" ht="25.5" hidden="1" x14ac:dyDescent="0.25">
      <c r="A209" s="40" t="s">
        <v>3411</v>
      </c>
      <c r="B209" s="70">
        <v>1001</v>
      </c>
      <c r="C209" s="73" t="s">
        <v>3961</v>
      </c>
      <c r="D209" s="72">
        <v>2019</v>
      </c>
      <c r="E209" s="74">
        <v>10</v>
      </c>
      <c r="F209" s="68" t="s">
        <v>3421</v>
      </c>
      <c r="G209" s="72" t="s">
        <v>39</v>
      </c>
      <c r="H209" s="66" t="s">
        <v>4163</v>
      </c>
    </row>
    <row r="210" spans="1:8" ht="38.25" hidden="1" x14ac:dyDescent="0.25">
      <c r="A210" s="40" t="s">
        <v>3411</v>
      </c>
      <c r="B210" s="70">
        <v>1001</v>
      </c>
      <c r="C210" s="73" t="s">
        <v>3961</v>
      </c>
      <c r="D210" s="72">
        <v>2019</v>
      </c>
      <c r="E210" s="74">
        <v>11</v>
      </c>
      <c r="F210" s="68" t="s">
        <v>3422</v>
      </c>
      <c r="G210" s="121" t="s">
        <v>6</v>
      </c>
      <c r="H210" s="67" t="s">
        <v>4163</v>
      </c>
    </row>
    <row r="211" spans="1:8" ht="25.5" hidden="1" x14ac:dyDescent="0.25">
      <c r="A211" s="40" t="s">
        <v>3411</v>
      </c>
      <c r="B211" s="70">
        <v>1001</v>
      </c>
      <c r="C211" s="73" t="s">
        <v>3961</v>
      </c>
      <c r="D211" s="72">
        <v>2019</v>
      </c>
      <c r="E211" s="74">
        <v>12</v>
      </c>
      <c r="F211" s="68" t="s">
        <v>3423</v>
      </c>
      <c r="G211" s="72" t="s">
        <v>39</v>
      </c>
      <c r="H211" s="66" t="s">
        <v>4163</v>
      </c>
    </row>
    <row r="212" spans="1:8" ht="38.25" hidden="1" x14ac:dyDescent="0.25">
      <c r="A212" s="40" t="s">
        <v>3411</v>
      </c>
      <c r="B212" s="70">
        <v>1001</v>
      </c>
      <c r="C212" s="73" t="s">
        <v>3961</v>
      </c>
      <c r="D212" s="72">
        <v>2019</v>
      </c>
      <c r="E212" s="74">
        <v>13</v>
      </c>
      <c r="F212" s="68" t="s">
        <v>3424</v>
      </c>
      <c r="G212" s="121" t="s">
        <v>6</v>
      </c>
      <c r="H212" s="66" t="s">
        <v>4163</v>
      </c>
    </row>
    <row r="213" spans="1:8" ht="51" hidden="1" x14ac:dyDescent="0.25">
      <c r="A213" s="40" t="s">
        <v>3411</v>
      </c>
      <c r="B213" s="70">
        <v>1001</v>
      </c>
      <c r="C213" s="73" t="s">
        <v>3961</v>
      </c>
      <c r="D213" s="72">
        <v>2019</v>
      </c>
      <c r="E213" s="74">
        <v>14</v>
      </c>
      <c r="F213" s="68" t="s">
        <v>3425</v>
      </c>
      <c r="G213" s="121" t="s">
        <v>6</v>
      </c>
      <c r="H213" s="66" t="s">
        <v>4163</v>
      </c>
    </row>
    <row r="214" spans="1:8" ht="25.5" hidden="1" x14ac:dyDescent="0.25">
      <c r="A214" s="40" t="s">
        <v>3411</v>
      </c>
      <c r="B214" s="70">
        <v>1001</v>
      </c>
      <c r="C214" s="75" t="s">
        <v>3961</v>
      </c>
      <c r="D214" s="72">
        <v>2019</v>
      </c>
      <c r="E214" s="74">
        <v>15</v>
      </c>
      <c r="F214" s="68" t="s">
        <v>3426</v>
      </c>
      <c r="G214" s="121" t="s">
        <v>6</v>
      </c>
      <c r="H214" s="66" t="s">
        <v>4163</v>
      </c>
    </row>
    <row r="215" spans="1:8" ht="25.5" hidden="1" x14ac:dyDescent="0.25">
      <c r="A215" s="40" t="s">
        <v>3411</v>
      </c>
      <c r="B215" s="70">
        <v>1001</v>
      </c>
      <c r="C215" s="75" t="s">
        <v>3961</v>
      </c>
      <c r="D215" s="72">
        <v>2019</v>
      </c>
      <c r="E215" s="74">
        <v>16</v>
      </c>
      <c r="F215" s="68" t="s">
        <v>3427</v>
      </c>
      <c r="G215" s="121" t="s">
        <v>6</v>
      </c>
      <c r="H215" s="66" t="s">
        <v>4163</v>
      </c>
    </row>
    <row r="216" spans="1:8" ht="38.25" hidden="1" x14ac:dyDescent="0.25">
      <c r="A216" s="40" t="s">
        <v>3411</v>
      </c>
      <c r="B216" s="70">
        <v>1001</v>
      </c>
      <c r="C216" s="75" t="s">
        <v>3961</v>
      </c>
      <c r="D216" s="72">
        <v>2019</v>
      </c>
      <c r="E216" s="74">
        <v>17</v>
      </c>
      <c r="F216" s="68" t="s">
        <v>3428</v>
      </c>
      <c r="G216" s="72" t="s">
        <v>39</v>
      </c>
      <c r="H216" s="66" t="s">
        <v>4163</v>
      </c>
    </row>
    <row r="217" spans="1:8" ht="54" hidden="1" customHeight="1" x14ac:dyDescent="0.25">
      <c r="A217" s="40" t="s">
        <v>3411</v>
      </c>
      <c r="B217" s="70">
        <v>1001</v>
      </c>
      <c r="C217" s="75" t="s">
        <v>3961</v>
      </c>
      <c r="D217" s="72">
        <v>2019</v>
      </c>
      <c r="E217" s="74">
        <v>18</v>
      </c>
      <c r="F217" s="68" t="s">
        <v>3429</v>
      </c>
      <c r="G217" s="72" t="s">
        <v>39</v>
      </c>
      <c r="H217" s="66" t="s">
        <v>4163</v>
      </c>
    </row>
    <row r="218" spans="1:8" ht="38.25" hidden="1" x14ac:dyDescent="0.25">
      <c r="A218" s="40" t="s">
        <v>3411</v>
      </c>
      <c r="B218" s="70">
        <v>1001</v>
      </c>
      <c r="C218" s="75" t="s">
        <v>3961</v>
      </c>
      <c r="D218" s="72">
        <v>2019</v>
      </c>
      <c r="E218" s="74">
        <v>19</v>
      </c>
      <c r="F218" s="68" t="s">
        <v>3430</v>
      </c>
      <c r="G218" s="121" t="s">
        <v>6</v>
      </c>
      <c r="H218" s="66" t="s">
        <v>4163</v>
      </c>
    </row>
    <row r="219" spans="1:8" ht="25.5" hidden="1" x14ac:dyDescent="0.25">
      <c r="A219" s="40" t="s">
        <v>3411</v>
      </c>
      <c r="B219" s="70">
        <v>1001</v>
      </c>
      <c r="C219" s="75" t="s">
        <v>3961</v>
      </c>
      <c r="D219" s="72">
        <v>2019</v>
      </c>
      <c r="E219" s="74">
        <v>20</v>
      </c>
      <c r="F219" s="68" t="s">
        <v>3431</v>
      </c>
      <c r="G219" s="121" t="s">
        <v>6</v>
      </c>
      <c r="H219" s="66" t="s">
        <v>4163</v>
      </c>
    </row>
    <row r="220" spans="1:8" ht="25.5" hidden="1" x14ac:dyDescent="0.25">
      <c r="A220" s="40" t="s">
        <v>3411</v>
      </c>
      <c r="B220" s="70">
        <v>1001</v>
      </c>
      <c r="C220" s="75" t="s">
        <v>3961</v>
      </c>
      <c r="D220" s="72">
        <v>2019</v>
      </c>
      <c r="E220" s="74">
        <v>21</v>
      </c>
      <c r="F220" s="68" t="s">
        <v>3432</v>
      </c>
      <c r="G220" s="121" t="s">
        <v>6</v>
      </c>
      <c r="H220" s="66" t="s">
        <v>2768</v>
      </c>
    </row>
    <row r="221" spans="1:8" ht="25.5" hidden="1" x14ac:dyDescent="0.25">
      <c r="A221" s="40" t="s">
        <v>3411</v>
      </c>
      <c r="B221" s="70">
        <v>1001</v>
      </c>
      <c r="C221" s="75" t="s">
        <v>3961</v>
      </c>
      <c r="D221" s="72">
        <v>2019</v>
      </c>
      <c r="E221" s="74">
        <v>22</v>
      </c>
      <c r="F221" s="68" t="s">
        <v>3433</v>
      </c>
      <c r="G221" s="121" t="s">
        <v>6</v>
      </c>
      <c r="H221" s="66" t="s">
        <v>4163</v>
      </c>
    </row>
    <row r="222" spans="1:8" ht="25.5" hidden="1" x14ac:dyDescent="0.25">
      <c r="A222" s="40" t="s">
        <v>3411</v>
      </c>
      <c r="B222" s="70">
        <v>1001</v>
      </c>
      <c r="C222" s="75" t="s">
        <v>3961</v>
      </c>
      <c r="D222" s="72">
        <v>2019</v>
      </c>
      <c r="E222" s="74">
        <v>23</v>
      </c>
      <c r="F222" s="68" t="s">
        <v>3434</v>
      </c>
      <c r="G222" s="121" t="s">
        <v>6</v>
      </c>
      <c r="H222" s="66" t="s">
        <v>4163</v>
      </c>
    </row>
    <row r="223" spans="1:8" ht="38.25" hidden="1" x14ac:dyDescent="0.25">
      <c r="A223" s="40" t="s">
        <v>3411</v>
      </c>
      <c r="B223" s="70">
        <v>1001</v>
      </c>
      <c r="C223" s="75" t="s">
        <v>3961</v>
      </c>
      <c r="D223" s="72">
        <v>2019</v>
      </c>
      <c r="E223" s="74">
        <v>24</v>
      </c>
      <c r="F223" s="68" t="s">
        <v>3435</v>
      </c>
      <c r="G223" s="121" t="s">
        <v>6</v>
      </c>
      <c r="H223" s="66" t="s">
        <v>4163</v>
      </c>
    </row>
    <row r="224" spans="1:8" ht="63.75" hidden="1" x14ac:dyDescent="0.25">
      <c r="A224" s="40" t="s">
        <v>3411</v>
      </c>
      <c r="B224" s="70">
        <v>1001</v>
      </c>
      <c r="C224" s="75" t="s">
        <v>3961</v>
      </c>
      <c r="D224" s="72">
        <v>2019</v>
      </c>
      <c r="E224" s="74">
        <v>25</v>
      </c>
      <c r="F224" s="68" t="s">
        <v>3436</v>
      </c>
      <c r="G224" s="72" t="s">
        <v>39</v>
      </c>
      <c r="H224" s="66" t="s">
        <v>4163</v>
      </c>
    </row>
    <row r="225" spans="1:8" ht="25.5" hidden="1" x14ac:dyDescent="0.25">
      <c r="A225" s="40" t="s">
        <v>3411</v>
      </c>
      <c r="B225" s="70">
        <v>1001</v>
      </c>
      <c r="C225" s="75" t="s">
        <v>3961</v>
      </c>
      <c r="D225" s="72">
        <v>2019</v>
      </c>
      <c r="E225" s="74">
        <v>26</v>
      </c>
      <c r="F225" s="68" t="s">
        <v>3437</v>
      </c>
      <c r="G225" s="121" t="s">
        <v>6</v>
      </c>
      <c r="H225" s="66" t="s">
        <v>4163</v>
      </c>
    </row>
    <row r="226" spans="1:8" ht="38.25" hidden="1" x14ac:dyDescent="0.25">
      <c r="A226" s="40" t="s">
        <v>3411</v>
      </c>
      <c r="B226" s="70">
        <v>1001</v>
      </c>
      <c r="C226" s="75" t="s">
        <v>3961</v>
      </c>
      <c r="D226" s="72">
        <v>2019</v>
      </c>
      <c r="E226" s="74">
        <v>27</v>
      </c>
      <c r="F226" s="68" t="s">
        <v>3438</v>
      </c>
      <c r="G226" s="121" t="s">
        <v>6</v>
      </c>
      <c r="H226" s="67" t="s">
        <v>4163</v>
      </c>
    </row>
    <row r="227" spans="1:8" ht="38.25" hidden="1" x14ac:dyDescent="0.25">
      <c r="A227" s="40" t="s">
        <v>3411</v>
      </c>
      <c r="B227" s="70">
        <v>1001</v>
      </c>
      <c r="C227" s="75" t="s">
        <v>3961</v>
      </c>
      <c r="D227" s="72">
        <v>2019</v>
      </c>
      <c r="E227" s="78">
        <v>28</v>
      </c>
      <c r="F227" s="68" t="s">
        <v>3439</v>
      </c>
      <c r="G227" s="121" t="s">
        <v>6</v>
      </c>
      <c r="H227" s="66" t="s">
        <v>4163</v>
      </c>
    </row>
    <row r="228" spans="1:8" ht="51" hidden="1" x14ac:dyDescent="0.25">
      <c r="A228" s="40" t="s">
        <v>3712</v>
      </c>
      <c r="B228" s="70">
        <v>1001</v>
      </c>
      <c r="C228" s="75" t="s">
        <v>3961</v>
      </c>
      <c r="D228" s="72">
        <v>2020</v>
      </c>
      <c r="E228" s="78">
        <v>1</v>
      </c>
      <c r="F228" s="68" t="s">
        <v>3713</v>
      </c>
      <c r="G228" s="121" t="s">
        <v>6</v>
      </c>
      <c r="H228" s="67" t="s">
        <v>4163</v>
      </c>
    </row>
    <row r="229" spans="1:8" ht="38.25" hidden="1" x14ac:dyDescent="0.25">
      <c r="A229" s="40" t="s">
        <v>3712</v>
      </c>
      <c r="B229" s="70">
        <v>1001</v>
      </c>
      <c r="C229" s="75" t="s">
        <v>3961</v>
      </c>
      <c r="D229" s="72">
        <v>2020</v>
      </c>
      <c r="E229" s="78">
        <v>2</v>
      </c>
      <c r="F229" s="68" t="s">
        <v>3714</v>
      </c>
      <c r="G229" s="121" t="s">
        <v>6</v>
      </c>
      <c r="H229" s="67" t="s">
        <v>4164</v>
      </c>
    </row>
    <row r="230" spans="1:8" ht="51" hidden="1" x14ac:dyDescent="0.25">
      <c r="A230" s="40" t="s">
        <v>3712</v>
      </c>
      <c r="B230" s="70">
        <v>1001</v>
      </c>
      <c r="C230" s="75" t="s">
        <v>3961</v>
      </c>
      <c r="D230" s="72">
        <v>2020</v>
      </c>
      <c r="E230" s="78">
        <v>3</v>
      </c>
      <c r="F230" s="68" t="s">
        <v>3415</v>
      </c>
      <c r="G230" s="121" t="s">
        <v>6</v>
      </c>
      <c r="H230" s="67" t="s">
        <v>2768</v>
      </c>
    </row>
    <row r="231" spans="1:8" ht="25.5" hidden="1" x14ac:dyDescent="0.25">
      <c r="A231" s="40" t="s">
        <v>3712</v>
      </c>
      <c r="B231" s="70">
        <v>1001</v>
      </c>
      <c r="C231" s="75" t="s">
        <v>3961</v>
      </c>
      <c r="D231" s="72">
        <v>2020</v>
      </c>
      <c r="E231" s="78">
        <v>4</v>
      </c>
      <c r="F231" s="68" t="s">
        <v>3715</v>
      </c>
      <c r="G231" s="121" t="s">
        <v>6</v>
      </c>
      <c r="H231" s="67" t="s">
        <v>4163</v>
      </c>
    </row>
    <row r="232" spans="1:8" ht="38.25" hidden="1" x14ac:dyDescent="0.25">
      <c r="A232" s="40" t="s">
        <v>3712</v>
      </c>
      <c r="B232" s="70">
        <v>1001</v>
      </c>
      <c r="C232" s="75" t="s">
        <v>3961</v>
      </c>
      <c r="D232" s="72">
        <v>2020</v>
      </c>
      <c r="E232" s="78">
        <v>5</v>
      </c>
      <c r="F232" s="68" t="s">
        <v>3716</v>
      </c>
      <c r="G232" s="121" t="s">
        <v>6</v>
      </c>
      <c r="H232" s="67" t="s">
        <v>4163</v>
      </c>
    </row>
    <row r="233" spans="1:8" ht="25.5" hidden="1" x14ac:dyDescent="0.25">
      <c r="A233" s="40" t="s">
        <v>3712</v>
      </c>
      <c r="B233" s="70">
        <v>1001</v>
      </c>
      <c r="C233" s="75" t="s">
        <v>3961</v>
      </c>
      <c r="D233" s="72">
        <v>2020</v>
      </c>
      <c r="E233" s="78">
        <v>6</v>
      </c>
      <c r="F233" s="68" t="s">
        <v>3421</v>
      </c>
      <c r="G233" s="121" t="s">
        <v>6</v>
      </c>
      <c r="H233" s="67" t="s">
        <v>4163</v>
      </c>
    </row>
    <row r="234" spans="1:8" ht="25.5" hidden="1" x14ac:dyDescent="0.25">
      <c r="A234" s="40" t="s">
        <v>3712</v>
      </c>
      <c r="B234" s="70">
        <v>1001</v>
      </c>
      <c r="C234" s="75" t="s">
        <v>3961</v>
      </c>
      <c r="D234" s="72">
        <v>2020</v>
      </c>
      <c r="E234" s="78">
        <v>7</v>
      </c>
      <c r="F234" s="68" t="s">
        <v>3717</v>
      </c>
      <c r="G234" s="121" t="s">
        <v>6</v>
      </c>
      <c r="H234" s="67" t="s">
        <v>4163</v>
      </c>
    </row>
    <row r="235" spans="1:8" ht="38.25" hidden="1" x14ac:dyDescent="0.25">
      <c r="A235" s="40" t="s">
        <v>3712</v>
      </c>
      <c r="B235" s="70">
        <v>1001</v>
      </c>
      <c r="C235" s="75" t="s">
        <v>3961</v>
      </c>
      <c r="D235" s="72">
        <v>2020</v>
      </c>
      <c r="E235" s="78">
        <v>8</v>
      </c>
      <c r="F235" s="68" t="s">
        <v>3718</v>
      </c>
      <c r="G235" s="121" t="s">
        <v>6</v>
      </c>
      <c r="H235" s="67" t="s">
        <v>4163</v>
      </c>
    </row>
    <row r="236" spans="1:8" ht="38.25" hidden="1" x14ac:dyDescent="0.25">
      <c r="A236" s="40" t="s">
        <v>3712</v>
      </c>
      <c r="B236" s="70">
        <v>1001</v>
      </c>
      <c r="C236" s="75" t="s">
        <v>3961</v>
      </c>
      <c r="D236" s="72">
        <v>2020</v>
      </c>
      <c r="E236" s="78">
        <v>9</v>
      </c>
      <c r="F236" s="68" t="s">
        <v>3719</v>
      </c>
      <c r="G236" s="121" t="s">
        <v>6</v>
      </c>
      <c r="H236" s="67" t="s">
        <v>4163</v>
      </c>
    </row>
    <row r="237" spans="1:8" ht="38.25" hidden="1" x14ac:dyDescent="0.25">
      <c r="A237" s="40" t="s">
        <v>3712</v>
      </c>
      <c r="B237" s="70">
        <v>1001</v>
      </c>
      <c r="C237" s="75" t="s">
        <v>3961</v>
      </c>
      <c r="D237" s="72">
        <v>2020</v>
      </c>
      <c r="E237" s="78">
        <v>10</v>
      </c>
      <c r="F237" s="68" t="s">
        <v>3720</v>
      </c>
      <c r="G237" s="121" t="s">
        <v>6</v>
      </c>
      <c r="H237" s="67" t="s">
        <v>4163</v>
      </c>
    </row>
    <row r="238" spans="1:8" ht="25.5" hidden="1" x14ac:dyDescent="0.25">
      <c r="A238" s="40" t="s">
        <v>3712</v>
      </c>
      <c r="B238" s="70">
        <v>1001</v>
      </c>
      <c r="C238" s="75" t="s">
        <v>3961</v>
      </c>
      <c r="D238" s="72">
        <v>2020</v>
      </c>
      <c r="E238" s="78">
        <v>11</v>
      </c>
      <c r="F238" s="68" t="s">
        <v>3721</v>
      </c>
      <c r="G238" s="121" t="s">
        <v>6</v>
      </c>
      <c r="H238" s="67" t="s">
        <v>4163</v>
      </c>
    </row>
    <row r="239" spans="1:8" ht="25.5" hidden="1" x14ac:dyDescent="0.25">
      <c r="A239" s="40" t="s">
        <v>3712</v>
      </c>
      <c r="B239" s="70">
        <v>1001</v>
      </c>
      <c r="C239" s="75" t="s">
        <v>3961</v>
      </c>
      <c r="D239" s="72">
        <v>2020</v>
      </c>
      <c r="E239" s="78">
        <v>12</v>
      </c>
      <c r="F239" s="68" t="s">
        <v>3722</v>
      </c>
      <c r="G239" s="121" t="s">
        <v>6</v>
      </c>
      <c r="H239" s="67" t="s">
        <v>4163</v>
      </c>
    </row>
    <row r="240" spans="1:8" ht="38.25" hidden="1" x14ac:dyDescent="0.25">
      <c r="A240" s="40" t="s">
        <v>3712</v>
      </c>
      <c r="B240" s="70">
        <v>1001</v>
      </c>
      <c r="C240" s="75" t="s">
        <v>3961</v>
      </c>
      <c r="D240" s="72">
        <v>2020</v>
      </c>
      <c r="E240" s="78">
        <v>13</v>
      </c>
      <c r="F240" s="68" t="s">
        <v>3723</v>
      </c>
      <c r="G240" s="121" t="s">
        <v>6</v>
      </c>
      <c r="H240" s="67" t="s">
        <v>4163</v>
      </c>
    </row>
    <row r="241" spans="1:8" ht="38.25" hidden="1" x14ac:dyDescent="0.25">
      <c r="A241" s="40" t="s">
        <v>3712</v>
      </c>
      <c r="B241" s="70">
        <v>1001</v>
      </c>
      <c r="C241" s="75" t="s">
        <v>3961</v>
      </c>
      <c r="D241" s="72">
        <v>2020</v>
      </c>
      <c r="E241" s="78">
        <v>14</v>
      </c>
      <c r="F241" s="68" t="s">
        <v>3724</v>
      </c>
      <c r="G241" s="121" t="s">
        <v>6</v>
      </c>
      <c r="H241" s="67" t="s">
        <v>4163</v>
      </c>
    </row>
    <row r="242" spans="1:8" ht="51" hidden="1" x14ac:dyDescent="0.25">
      <c r="A242" s="40" t="s">
        <v>3712</v>
      </c>
      <c r="B242" s="70">
        <v>1001</v>
      </c>
      <c r="C242" s="75" t="s">
        <v>3961</v>
      </c>
      <c r="D242" s="72">
        <v>2020</v>
      </c>
      <c r="E242" s="78">
        <v>15</v>
      </c>
      <c r="F242" s="68" t="s">
        <v>3725</v>
      </c>
      <c r="G242" s="121" t="s">
        <v>6</v>
      </c>
      <c r="H242" s="67" t="s">
        <v>4163</v>
      </c>
    </row>
    <row r="243" spans="1:8" ht="25.5" hidden="1" x14ac:dyDescent="0.25">
      <c r="A243" s="40" t="s">
        <v>3712</v>
      </c>
      <c r="B243" s="70">
        <v>1001</v>
      </c>
      <c r="C243" s="75" t="s">
        <v>3961</v>
      </c>
      <c r="D243" s="72">
        <v>2020</v>
      </c>
      <c r="E243" s="78">
        <v>16</v>
      </c>
      <c r="F243" s="68" t="s">
        <v>3726</v>
      </c>
      <c r="G243" s="121" t="s">
        <v>6</v>
      </c>
      <c r="H243" s="67" t="s">
        <v>4163</v>
      </c>
    </row>
    <row r="244" spans="1:8" ht="38.25" hidden="1" x14ac:dyDescent="0.25">
      <c r="A244" s="40" t="s">
        <v>3712</v>
      </c>
      <c r="B244" s="70">
        <v>1001</v>
      </c>
      <c r="C244" s="75" t="s">
        <v>3961</v>
      </c>
      <c r="D244" s="72">
        <v>2020</v>
      </c>
      <c r="E244" s="78">
        <v>17</v>
      </c>
      <c r="F244" s="68" t="s">
        <v>3727</v>
      </c>
      <c r="G244" s="72" t="s">
        <v>39</v>
      </c>
      <c r="H244" s="67" t="s">
        <v>4163</v>
      </c>
    </row>
    <row r="245" spans="1:8" ht="25.5" hidden="1" x14ac:dyDescent="0.25">
      <c r="A245" s="40" t="s">
        <v>3712</v>
      </c>
      <c r="B245" s="70">
        <v>1001</v>
      </c>
      <c r="C245" s="75" t="s">
        <v>3961</v>
      </c>
      <c r="D245" s="72">
        <v>2020</v>
      </c>
      <c r="E245" s="78">
        <v>18</v>
      </c>
      <c r="F245" s="68" t="s">
        <v>3728</v>
      </c>
      <c r="G245" s="121" t="s">
        <v>6</v>
      </c>
      <c r="H245" s="67" t="s">
        <v>4164</v>
      </c>
    </row>
    <row r="246" spans="1:8" ht="25.5" hidden="1" x14ac:dyDescent="0.25">
      <c r="A246" s="40" t="s">
        <v>3712</v>
      </c>
      <c r="B246" s="70">
        <v>1001</v>
      </c>
      <c r="C246" s="75" t="s">
        <v>3961</v>
      </c>
      <c r="D246" s="72">
        <v>2020</v>
      </c>
      <c r="E246" s="78">
        <v>19</v>
      </c>
      <c r="F246" s="68" t="s">
        <v>3729</v>
      </c>
      <c r="G246" s="121" t="s">
        <v>6</v>
      </c>
      <c r="H246" s="67" t="s">
        <v>4163</v>
      </c>
    </row>
    <row r="247" spans="1:8" ht="38.25" hidden="1" x14ac:dyDescent="0.25">
      <c r="A247" s="40" t="s">
        <v>3712</v>
      </c>
      <c r="B247" s="70">
        <v>1001</v>
      </c>
      <c r="C247" s="75" t="s">
        <v>3961</v>
      </c>
      <c r="D247" s="72">
        <v>2020</v>
      </c>
      <c r="E247" s="78">
        <v>20</v>
      </c>
      <c r="F247" s="68" t="s">
        <v>3730</v>
      </c>
      <c r="G247" s="72" t="s">
        <v>39</v>
      </c>
      <c r="H247" s="67" t="s">
        <v>2768</v>
      </c>
    </row>
    <row r="248" spans="1:8" ht="38.25" hidden="1" x14ac:dyDescent="0.25">
      <c r="A248" s="40" t="s">
        <v>3712</v>
      </c>
      <c r="B248" s="70">
        <v>1001</v>
      </c>
      <c r="C248" s="75" t="s">
        <v>3961</v>
      </c>
      <c r="D248" s="72">
        <v>2020</v>
      </c>
      <c r="E248" s="78">
        <v>21</v>
      </c>
      <c r="F248" s="68" t="s">
        <v>3731</v>
      </c>
      <c r="G248" s="121" t="s">
        <v>6</v>
      </c>
      <c r="H248" s="67" t="s">
        <v>4163</v>
      </c>
    </row>
    <row r="249" spans="1:8" ht="38.25" hidden="1" x14ac:dyDescent="0.25">
      <c r="A249" s="40" t="s">
        <v>3712</v>
      </c>
      <c r="B249" s="70">
        <v>1001</v>
      </c>
      <c r="C249" s="75" t="s">
        <v>3961</v>
      </c>
      <c r="D249" s="72">
        <v>2020</v>
      </c>
      <c r="E249" s="78">
        <v>22</v>
      </c>
      <c r="F249" s="68" t="s">
        <v>3732</v>
      </c>
      <c r="G249" s="121" t="s">
        <v>6</v>
      </c>
      <c r="H249" s="67" t="s">
        <v>2768</v>
      </c>
    </row>
    <row r="250" spans="1:8" ht="51" hidden="1" x14ac:dyDescent="0.25">
      <c r="A250" s="40" t="s">
        <v>3712</v>
      </c>
      <c r="B250" s="70">
        <v>1001</v>
      </c>
      <c r="C250" s="75" t="s">
        <v>3961</v>
      </c>
      <c r="D250" s="72">
        <v>2020</v>
      </c>
      <c r="E250" s="78">
        <v>23</v>
      </c>
      <c r="F250" s="68" t="s">
        <v>3733</v>
      </c>
      <c r="G250" s="121" t="s">
        <v>6</v>
      </c>
      <c r="H250" s="67" t="s">
        <v>4164</v>
      </c>
    </row>
    <row r="251" spans="1:8" ht="25.5" hidden="1" x14ac:dyDescent="0.25">
      <c r="A251" s="40" t="s">
        <v>3712</v>
      </c>
      <c r="B251" s="70">
        <v>1001</v>
      </c>
      <c r="C251" s="75" t="s">
        <v>3961</v>
      </c>
      <c r="D251" s="72">
        <v>2020</v>
      </c>
      <c r="E251" s="78">
        <v>24</v>
      </c>
      <c r="F251" s="68" t="s">
        <v>3734</v>
      </c>
      <c r="G251" s="121" t="s">
        <v>6</v>
      </c>
      <c r="H251" s="67" t="s">
        <v>4163</v>
      </c>
    </row>
    <row r="252" spans="1:8" ht="38.25" hidden="1" x14ac:dyDescent="0.25">
      <c r="A252" s="40" t="s">
        <v>3712</v>
      </c>
      <c r="B252" s="70">
        <v>1001</v>
      </c>
      <c r="C252" s="75" t="s">
        <v>3961</v>
      </c>
      <c r="D252" s="72">
        <v>2020</v>
      </c>
      <c r="E252" s="78">
        <v>25</v>
      </c>
      <c r="F252" s="68" t="s">
        <v>3735</v>
      </c>
      <c r="G252" s="121" t="s">
        <v>6</v>
      </c>
      <c r="H252" s="67" t="s">
        <v>4163</v>
      </c>
    </row>
    <row r="253" spans="1:8" ht="51" hidden="1" x14ac:dyDescent="0.25">
      <c r="A253" s="40" t="s">
        <v>3940</v>
      </c>
      <c r="B253" s="70">
        <v>1001</v>
      </c>
      <c r="C253" s="75" t="s">
        <v>3961</v>
      </c>
      <c r="D253" s="72">
        <v>2021</v>
      </c>
      <c r="E253" s="78">
        <v>1</v>
      </c>
      <c r="F253" s="68" t="s">
        <v>3941</v>
      </c>
      <c r="G253" s="121" t="s">
        <v>6</v>
      </c>
      <c r="H253" s="66" t="s">
        <v>2767</v>
      </c>
    </row>
    <row r="254" spans="1:8" ht="25.5" hidden="1" x14ac:dyDescent="0.25">
      <c r="A254" s="40" t="s">
        <v>3940</v>
      </c>
      <c r="B254" s="70">
        <v>1001</v>
      </c>
      <c r="C254" s="75" t="s">
        <v>3961</v>
      </c>
      <c r="D254" s="72">
        <v>2021</v>
      </c>
      <c r="E254" s="78">
        <v>2</v>
      </c>
      <c r="F254" s="68" t="s">
        <v>3942</v>
      </c>
      <c r="G254" s="121" t="s">
        <v>6</v>
      </c>
      <c r="H254" s="67" t="s">
        <v>4163</v>
      </c>
    </row>
    <row r="255" spans="1:8" ht="25.5" hidden="1" x14ac:dyDescent="0.25">
      <c r="A255" s="40" t="s">
        <v>3940</v>
      </c>
      <c r="B255" s="70">
        <v>1001</v>
      </c>
      <c r="C255" s="75" t="s">
        <v>3961</v>
      </c>
      <c r="D255" s="72">
        <v>2021</v>
      </c>
      <c r="E255" s="78">
        <v>3</v>
      </c>
      <c r="F255" s="68" t="s">
        <v>3943</v>
      </c>
      <c r="G255" s="121" t="s">
        <v>6</v>
      </c>
      <c r="H255" s="67" t="s">
        <v>4163</v>
      </c>
    </row>
    <row r="256" spans="1:8" ht="38.25" hidden="1" x14ac:dyDescent="0.25">
      <c r="A256" s="40" t="s">
        <v>3940</v>
      </c>
      <c r="B256" s="70">
        <v>1001</v>
      </c>
      <c r="C256" s="75" t="s">
        <v>3961</v>
      </c>
      <c r="D256" s="72">
        <v>2021</v>
      </c>
      <c r="E256" s="78">
        <v>4</v>
      </c>
      <c r="F256" s="68" t="s">
        <v>3944</v>
      </c>
      <c r="G256" s="121" t="s">
        <v>6</v>
      </c>
      <c r="H256" s="67" t="s">
        <v>4163</v>
      </c>
    </row>
    <row r="257" spans="1:8" ht="25.5" hidden="1" x14ac:dyDescent="0.25">
      <c r="A257" s="40" t="s">
        <v>3940</v>
      </c>
      <c r="B257" s="70">
        <v>1001</v>
      </c>
      <c r="C257" s="75" t="s">
        <v>3961</v>
      </c>
      <c r="D257" s="72">
        <v>2021</v>
      </c>
      <c r="E257" s="78">
        <v>5</v>
      </c>
      <c r="F257" s="68" t="s">
        <v>3945</v>
      </c>
      <c r="G257" s="121" t="s">
        <v>6</v>
      </c>
      <c r="H257" s="67" t="s">
        <v>4163</v>
      </c>
    </row>
    <row r="258" spans="1:8" ht="25.5" hidden="1" x14ac:dyDescent="0.25">
      <c r="A258" s="40" t="s">
        <v>3940</v>
      </c>
      <c r="B258" s="70">
        <v>1001</v>
      </c>
      <c r="C258" s="75" t="s">
        <v>3961</v>
      </c>
      <c r="D258" s="72">
        <v>2021</v>
      </c>
      <c r="E258" s="78">
        <v>6</v>
      </c>
      <c r="F258" s="68" t="s">
        <v>3946</v>
      </c>
      <c r="G258" s="121" t="s">
        <v>6</v>
      </c>
      <c r="H258" s="67" t="s">
        <v>4163</v>
      </c>
    </row>
    <row r="259" spans="1:8" ht="38.25" hidden="1" x14ac:dyDescent="0.25">
      <c r="A259" s="40" t="s">
        <v>3940</v>
      </c>
      <c r="B259" s="70">
        <v>1001</v>
      </c>
      <c r="C259" s="75" t="s">
        <v>3961</v>
      </c>
      <c r="D259" s="72">
        <v>2021</v>
      </c>
      <c r="E259" s="78">
        <v>7</v>
      </c>
      <c r="F259" s="68" t="s">
        <v>3947</v>
      </c>
      <c r="G259" s="121" t="s">
        <v>6</v>
      </c>
      <c r="H259" s="67" t="s">
        <v>4163</v>
      </c>
    </row>
    <row r="260" spans="1:8" ht="38.25" hidden="1" x14ac:dyDescent="0.25">
      <c r="A260" s="40" t="s">
        <v>3940</v>
      </c>
      <c r="B260" s="70">
        <v>1001</v>
      </c>
      <c r="C260" s="75" t="s">
        <v>3961</v>
      </c>
      <c r="D260" s="72">
        <v>2021</v>
      </c>
      <c r="E260" s="78">
        <v>8</v>
      </c>
      <c r="F260" s="68" t="s">
        <v>3948</v>
      </c>
      <c r="G260" s="121" t="s">
        <v>6</v>
      </c>
      <c r="H260" s="67" t="s">
        <v>4163</v>
      </c>
    </row>
    <row r="261" spans="1:8" ht="38.25" hidden="1" x14ac:dyDescent="0.25">
      <c r="A261" s="40" t="s">
        <v>3940</v>
      </c>
      <c r="B261" s="70">
        <v>1001</v>
      </c>
      <c r="C261" s="75" t="s">
        <v>3961</v>
      </c>
      <c r="D261" s="72">
        <v>2021</v>
      </c>
      <c r="E261" s="78">
        <v>9</v>
      </c>
      <c r="F261" s="68" t="s">
        <v>3949</v>
      </c>
      <c r="G261" s="121" t="s">
        <v>6</v>
      </c>
      <c r="H261" s="67" t="s">
        <v>4163</v>
      </c>
    </row>
    <row r="262" spans="1:8" ht="25.5" hidden="1" x14ac:dyDescent="0.25">
      <c r="A262" s="40" t="s">
        <v>3940</v>
      </c>
      <c r="B262" s="70">
        <v>1001</v>
      </c>
      <c r="C262" s="75" t="s">
        <v>3961</v>
      </c>
      <c r="D262" s="72">
        <v>2021</v>
      </c>
      <c r="E262" s="78">
        <v>10</v>
      </c>
      <c r="F262" s="68" t="s">
        <v>3950</v>
      </c>
      <c r="G262" s="121" t="s">
        <v>6</v>
      </c>
      <c r="H262" s="67" t="s">
        <v>4163</v>
      </c>
    </row>
    <row r="263" spans="1:8" ht="25.5" hidden="1" x14ac:dyDescent="0.25">
      <c r="A263" s="40" t="s">
        <v>3940</v>
      </c>
      <c r="B263" s="70">
        <v>1001</v>
      </c>
      <c r="C263" s="75" t="s">
        <v>3961</v>
      </c>
      <c r="D263" s="72">
        <v>2021</v>
      </c>
      <c r="E263" s="78">
        <v>11</v>
      </c>
      <c r="F263" s="68" t="s">
        <v>3951</v>
      </c>
      <c r="G263" s="121" t="s">
        <v>6</v>
      </c>
      <c r="H263" s="67" t="s">
        <v>4163</v>
      </c>
    </row>
    <row r="264" spans="1:8" ht="38.25" hidden="1" x14ac:dyDescent="0.25">
      <c r="A264" s="40" t="s">
        <v>3940</v>
      </c>
      <c r="B264" s="70">
        <v>1001</v>
      </c>
      <c r="C264" s="75" t="s">
        <v>3961</v>
      </c>
      <c r="D264" s="72">
        <v>2021</v>
      </c>
      <c r="E264" s="78">
        <v>12</v>
      </c>
      <c r="F264" s="68" t="s">
        <v>3952</v>
      </c>
      <c r="G264" s="121" t="s">
        <v>6</v>
      </c>
      <c r="H264" s="67" t="s">
        <v>4163</v>
      </c>
    </row>
    <row r="265" spans="1:8" ht="38.25" hidden="1" x14ac:dyDescent="0.25">
      <c r="A265" s="40" t="s">
        <v>3940</v>
      </c>
      <c r="B265" s="70">
        <v>1001</v>
      </c>
      <c r="C265" s="75" t="s">
        <v>3961</v>
      </c>
      <c r="D265" s="72">
        <v>2021</v>
      </c>
      <c r="E265" s="78">
        <v>13</v>
      </c>
      <c r="F265" s="68" t="s">
        <v>3953</v>
      </c>
      <c r="G265" s="121" t="s">
        <v>6</v>
      </c>
      <c r="H265" s="67" t="s">
        <v>4163</v>
      </c>
    </row>
    <row r="266" spans="1:8" ht="51" hidden="1" x14ac:dyDescent="0.25">
      <c r="A266" s="40" t="s">
        <v>3940</v>
      </c>
      <c r="B266" s="70">
        <v>1001</v>
      </c>
      <c r="C266" s="75" t="s">
        <v>3961</v>
      </c>
      <c r="D266" s="72">
        <v>2021</v>
      </c>
      <c r="E266" s="78">
        <v>14</v>
      </c>
      <c r="F266" s="68" t="s">
        <v>3954</v>
      </c>
      <c r="G266" s="121" t="s">
        <v>6</v>
      </c>
      <c r="H266" s="67" t="s">
        <v>4163</v>
      </c>
    </row>
    <row r="267" spans="1:8" ht="25.5" hidden="1" x14ac:dyDescent="0.25">
      <c r="A267" s="40" t="s">
        <v>3940</v>
      </c>
      <c r="B267" s="70">
        <v>1001</v>
      </c>
      <c r="C267" s="75" t="s">
        <v>3961</v>
      </c>
      <c r="D267" s="72">
        <v>2021</v>
      </c>
      <c r="E267" s="78">
        <v>15</v>
      </c>
      <c r="F267" s="68" t="s">
        <v>3955</v>
      </c>
      <c r="G267" s="121" t="s">
        <v>6</v>
      </c>
      <c r="H267" s="67" t="s">
        <v>4163</v>
      </c>
    </row>
    <row r="268" spans="1:8" ht="38.25" hidden="1" x14ac:dyDescent="0.25">
      <c r="A268" s="40" t="s">
        <v>3940</v>
      </c>
      <c r="B268" s="70">
        <v>1001</v>
      </c>
      <c r="C268" s="75" t="s">
        <v>3961</v>
      </c>
      <c r="D268" s="72">
        <v>2021</v>
      </c>
      <c r="E268" s="78">
        <v>16</v>
      </c>
      <c r="F268" s="68" t="s">
        <v>3956</v>
      </c>
      <c r="G268" s="121" t="s">
        <v>6</v>
      </c>
      <c r="H268" s="67" t="s">
        <v>4163</v>
      </c>
    </row>
    <row r="269" spans="1:8" ht="25.5" hidden="1" x14ac:dyDescent="0.25">
      <c r="A269" s="40" t="s">
        <v>3940</v>
      </c>
      <c r="B269" s="70">
        <v>1001</v>
      </c>
      <c r="C269" s="75" t="s">
        <v>3961</v>
      </c>
      <c r="D269" s="72">
        <v>2021</v>
      </c>
      <c r="E269" s="78">
        <v>17</v>
      </c>
      <c r="F269" s="68" t="s">
        <v>3957</v>
      </c>
      <c r="G269" s="121" t="s">
        <v>6</v>
      </c>
      <c r="H269" s="67" t="s">
        <v>4163</v>
      </c>
    </row>
    <row r="270" spans="1:8" ht="38.25" hidden="1" x14ac:dyDescent="0.25">
      <c r="A270" s="40" t="s">
        <v>3940</v>
      </c>
      <c r="B270" s="70">
        <v>1001</v>
      </c>
      <c r="C270" s="75" t="s">
        <v>3961</v>
      </c>
      <c r="D270" s="72">
        <v>2021</v>
      </c>
      <c r="E270" s="78">
        <v>18</v>
      </c>
      <c r="F270" s="68" t="s">
        <v>3958</v>
      </c>
      <c r="G270" s="121" t="s">
        <v>6</v>
      </c>
      <c r="H270" s="67" t="s">
        <v>4163</v>
      </c>
    </row>
    <row r="271" spans="1:8" ht="38.25" hidden="1" x14ac:dyDescent="0.25">
      <c r="A271" s="40" t="s">
        <v>3940</v>
      </c>
      <c r="B271" s="70">
        <v>1001</v>
      </c>
      <c r="C271" s="75" t="s">
        <v>3961</v>
      </c>
      <c r="D271" s="72">
        <v>2021</v>
      </c>
      <c r="E271" s="78">
        <v>19</v>
      </c>
      <c r="F271" s="68" t="s">
        <v>3959</v>
      </c>
      <c r="G271" s="121" t="s">
        <v>6</v>
      </c>
      <c r="H271" s="67" t="s">
        <v>4163</v>
      </c>
    </row>
    <row r="272" spans="1:8" ht="38.25" hidden="1" x14ac:dyDescent="0.25">
      <c r="A272" s="40" t="s">
        <v>3940</v>
      </c>
      <c r="B272" s="70">
        <v>1001</v>
      </c>
      <c r="C272" s="75" t="s">
        <v>3961</v>
      </c>
      <c r="D272" s="72">
        <v>2021</v>
      </c>
      <c r="E272" s="78">
        <v>20</v>
      </c>
      <c r="F272" s="68" t="s">
        <v>3960</v>
      </c>
      <c r="G272" s="121" t="s">
        <v>6</v>
      </c>
      <c r="H272" s="67" t="s">
        <v>4163</v>
      </c>
    </row>
    <row r="273" spans="1:8" ht="51" hidden="1" x14ac:dyDescent="0.25">
      <c r="A273" s="40" t="s">
        <v>4161</v>
      </c>
      <c r="B273" s="70">
        <v>1001</v>
      </c>
      <c r="C273" s="75" t="s">
        <v>3961</v>
      </c>
      <c r="D273" s="77">
        <v>2022</v>
      </c>
      <c r="E273" s="79">
        <v>1</v>
      </c>
      <c r="F273" s="68" t="s">
        <v>4153</v>
      </c>
      <c r="G273" s="121" t="s">
        <v>6</v>
      </c>
      <c r="H273" s="67" t="s">
        <v>4163</v>
      </c>
    </row>
    <row r="274" spans="1:8" ht="25.5" hidden="1" x14ac:dyDescent="0.25">
      <c r="A274" s="40" t="s">
        <v>4161</v>
      </c>
      <c r="B274" s="70">
        <v>1001</v>
      </c>
      <c r="C274" s="75" t="s">
        <v>3961</v>
      </c>
      <c r="D274" s="77">
        <v>2022</v>
      </c>
      <c r="E274" s="79">
        <v>2</v>
      </c>
      <c r="F274" s="68" t="s">
        <v>3942</v>
      </c>
      <c r="G274" s="121" t="s">
        <v>6</v>
      </c>
      <c r="H274" s="67" t="s">
        <v>4163</v>
      </c>
    </row>
    <row r="275" spans="1:8" ht="38.25" hidden="1" x14ac:dyDescent="0.25">
      <c r="A275" s="40" t="s">
        <v>4161</v>
      </c>
      <c r="B275" s="70">
        <v>1001</v>
      </c>
      <c r="C275" s="75" t="s">
        <v>3961</v>
      </c>
      <c r="D275" s="77">
        <v>2022</v>
      </c>
      <c r="E275" s="79">
        <v>3</v>
      </c>
      <c r="F275" s="68" t="s">
        <v>4154</v>
      </c>
      <c r="G275" s="72" t="s">
        <v>39</v>
      </c>
      <c r="H275" s="67" t="s">
        <v>4163</v>
      </c>
    </row>
    <row r="276" spans="1:8" ht="25.5" hidden="1" x14ac:dyDescent="0.25">
      <c r="A276" s="40" t="s">
        <v>4161</v>
      </c>
      <c r="B276" s="70">
        <v>1001</v>
      </c>
      <c r="C276" s="75" t="s">
        <v>3961</v>
      </c>
      <c r="D276" s="77">
        <v>2022</v>
      </c>
      <c r="E276" s="79">
        <v>4</v>
      </c>
      <c r="F276" s="68" t="s">
        <v>4155</v>
      </c>
      <c r="G276" s="72" t="s">
        <v>39</v>
      </c>
      <c r="H276" s="66" t="s">
        <v>2767</v>
      </c>
    </row>
    <row r="277" spans="1:8" ht="25.5" hidden="1" x14ac:dyDescent="0.25">
      <c r="A277" s="40" t="s">
        <v>4161</v>
      </c>
      <c r="B277" s="70">
        <v>1001</v>
      </c>
      <c r="C277" s="75" t="s">
        <v>3961</v>
      </c>
      <c r="D277" s="77">
        <v>2022</v>
      </c>
      <c r="E277" s="79">
        <v>5</v>
      </c>
      <c r="F277" s="68" t="s">
        <v>3943</v>
      </c>
      <c r="G277" s="121" t="s">
        <v>6</v>
      </c>
      <c r="H277" s="67" t="s">
        <v>4163</v>
      </c>
    </row>
    <row r="278" spans="1:8" ht="38.25" hidden="1" x14ac:dyDescent="0.25">
      <c r="A278" s="40" t="s">
        <v>4161</v>
      </c>
      <c r="B278" s="70">
        <v>1001</v>
      </c>
      <c r="C278" s="75" t="s">
        <v>3961</v>
      </c>
      <c r="D278" s="77">
        <v>2022</v>
      </c>
      <c r="E278" s="79">
        <v>6</v>
      </c>
      <c r="F278" s="68" t="s">
        <v>3944</v>
      </c>
      <c r="G278" s="121" t="s">
        <v>6</v>
      </c>
      <c r="H278" s="67" t="s">
        <v>4163</v>
      </c>
    </row>
    <row r="279" spans="1:8" ht="25.5" hidden="1" x14ac:dyDescent="0.25">
      <c r="A279" s="40" t="s">
        <v>4161</v>
      </c>
      <c r="B279" s="70">
        <v>1001</v>
      </c>
      <c r="C279" s="75" t="s">
        <v>3961</v>
      </c>
      <c r="D279" s="77">
        <v>2022</v>
      </c>
      <c r="E279" s="79">
        <v>7</v>
      </c>
      <c r="F279" s="68" t="s">
        <v>4156</v>
      </c>
      <c r="G279" s="121" t="s">
        <v>6</v>
      </c>
      <c r="H279" s="66" t="s">
        <v>2767</v>
      </c>
    </row>
    <row r="280" spans="1:8" ht="25.5" hidden="1" x14ac:dyDescent="0.25">
      <c r="A280" s="40" t="s">
        <v>4161</v>
      </c>
      <c r="B280" s="70">
        <v>1001</v>
      </c>
      <c r="C280" s="75" t="s">
        <v>3961</v>
      </c>
      <c r="D280" s="77">
        <v>2022</v>
      </c>
      <c r="E280" s="79">
        <v>8</v>
      </c>
      <c r="F280" s="68" t="s">
        <v>3946</v>
      </c>
      <c r="G280" s="121" t="s">
        <v>6</v>
      </c>
      <c r="H280" s="67" t="s">
        <v>4163</v>
      </c>
    </row>
    <row r="281" spans="1:8" ht="38.25" hidden="1" x14ac:dyDescent="0.25">
      <c r="A281" s="40" t="s">
        <v>4161</v>
      </c>
      <c r="B281" s="70">
        <v>1001</v>
      </c>
      <c r="C281" s="75" t="s">
        <v>3961</v>
      </c>
      <c r="D281" s="77">
        <v>2022</v>
      </c>
      <c r="E281" s="79">
        <v>9</v>
      </c>
      <c r="F281" s="68" t="s">
        <v>3947</v>
      </c>
      <c r="G281" s="121" t="s">
        <v>6</v>
      </c>
      <c r="H281" s="67" t="s">
        <v>4163</v>
      </c>
    </row>
    <row r="282" spans="1:8" ht="38.25" hidden="1" x14ac:dyDescent="0.25">
      <c r="A282" s="40" t="s">
        <v>4161</v>
      </c>
      <c r="B282" s="70">
        <v>1001</v>
      </c>
      <c r="C282" s="75" t="s">
        <v>3961</v>
      </c>
      <c r="D282" s="77">
        <v>2022</v>
      </c>
      <c r="E282" s="79">
        <v>10</v>
      </c>
      <c r="F282" s="68" t="s">
        <v>3948</v>
      </c>
      <c r="G282" s="121" t="s">
        <v>6</v>
      </c>
      <c r="H282" s="67" t="s">
        <v>4163</v>
      </c>
    </row>
    <row r="283" spans="1:8" ht="51" hidden="1" x14ac:dyDescent="0.25">
      <c r="A283" s="40" t="s">
        <v>4161</v>
      </c>
      <c r="B283" s="70">
        <v>1001</v>
      </c>
      <c r="C283" s="75" t="s">
        <v>3961</v>
      </c>
      <c r="D283" s="77">
        <v>2022</v>
      </c>
      <c r="E283" s="79">
        <v>11</v>
      </c>
      <c r="F283" s="68" t="s">
        <v>4157</v>
      </c>
      <c r="G283" s="72" t="s">
        <v>39</v>
      </c>
      <c r="H283" s="67" t="s">
        <v>4163</v>
      </c>
    </row>
    <row r="284" spans="1:8" ht="38.25" hidden="1" x14ac:dyDescent="0.25">
      <c r="A284" s="40" t="s">
        <v>4161</v>
      </c>
      <c r="B284" s="70">
        <v>1001</v>
      </c>
      <c r="C284" s="75" t="s">
        <v>3961</v>
      </c>
      <c r="D284" s="77">
        <v>2022</v>
      </c>
      <c r="E284" s="79">
        <v>12</v>
      </c>
      <c r="F284" s="68" t="s">
        <v>3949</v>
      </c>
      <c r="G284" s="121" t="s">
        <v>6</v>
      </c>
      <c r="H284" s="67" t="s">
        <v>4163</v>
      </c>
    </row>
    <row r="285" spans="1:8" ht="25.5" hidden="1" x14ac:dyDescent="0.25">
      <c r="A285" s="40" t="s">
        <v>4161</v>
      </c>
      <c r="B285" s="70">
        <v>1001</v>
      </c>
      <c r="C285" s="75" t="s">
        <v>3961</v>
      </c>
      <c r="D285" s="77">
        <v>2022</v>
      </c>
      <c r="E285" s="79">
        <v>13</v>
      </c>
      <c r="F285" s="68" t="s">
        <v>3950</v>
      </c>
      <c r="G285" s="121" t="s">
        <v>6</v>
      </c>
      <c r="H285" s="67" t="s">
        <v>4163</v>
      </c>
    </row>
    <row r="286" spans="1:8" ht="25.5" hidden="1" x14ac:dyDescent="0.25">
      <c r="A286" s="40" t="s">
        <v>4161</v>
      </c>
      <c r="B286" s="70">
        <v>1001</v>
      </c>
      <c r="C286" s="75" t="s">
        <v>3961</v>
      </c>
      <c r="D286" s="77">
        <v>2022</v>
      </c>
      <c r="E286" s="79">
        <v>14</v>
      </c>
      <c r="F286" s="68" t="s">
        <v>3951</v>
      </c>
      <c r="G286" s="121" t="s">
        <v>6</v>
      </c>
      <c r="H286" s="67" t="s">
        <v>4163</v>
      </c>
    </row>
    <row r="287" spans="1:8" ht="38.25" hidden="1" x14ac:dyDescent="0.25">
      <c r="A287" s="40" t="s">
        <v>4161</v>
      </c>
      <c r="B287" s="70">
        <v>1001</v>
      </c>
      <c r="C287" s="75" t="s">
        <v>3961</v>
      </c>
      <c r="D287" s="77">
        <v>2022</v>
      </c>
      <c r="E287" s="79">
        <v>15</v>
      </c>
      <c r="F287" s="68" t="s">
        <v>3952</v>
      </c>
      <c r="G287" s="121" t="s">
        <v>6</v>
      </c>
      <c r="H287" s="67" t="s">
        <v>4163</v>
      </c>
    </row>
    <row r="288" spans="1:8" ht="38.25" hidden="1" x14ac:dyDescent="0.25">
      <c r="A288" s="40" t="s">
        <v>4161</v>
      </c>
      <c r="B288" s="70">
        <v>1001</v>
      </c>
      <c r="C288" s="75" t="s">
        <v>3961</v>
      </c>
      <c r="D288" s="77">
        <v>2022</v>
      </c>
      <c r="E288" s="79">
        <v>16</v>
      </c>
      <c r="F288" s="68" t="s">
        <v>3953</v>
      </c>
      <c r="G288" s="121" t="s">
        <v>6</v>
      </c>
      <c r="H288" s="67" t="s">
        <v>4163</v>
      </c>
    </row>
    <row r="289" spans="1:8" ht="51" hidden="1" x14ac:dyDescent="0.25">
      <c r="A289" s="40" t="s">
        <v>4161</v>
      </c>
      <c r="B289" s="70">
        <v>1001</v>
      </c>
      <c r="C289" s="75" t="s">
        <v>3961</v>
      </c>
      <c r="D289" s="77">
        <v>2022</v>
      </c>
      <c r="E289" s="79">
        <v>17</v>
      </c>
      <c r="F289" s="68" t="s">
        <v>3954</v>
      </c>
      <c r="G289" s="121" t="s">
        <v>6</v>
      </c>
      <c r="H289" s="67" t="s">
        <v>4163</v>
      </c>
    </row>
    <row r="290" spans="1:8" ht="25.5" hidden="1" x14ac:dyDescent="0.25">
      <c r="A290" s="40" t="s">
        <v>4161</v>
      </c>
      <c r="B290" s="70">
        <v>1001</v>
      </c>
      <c r="C290" s="75" t="s">
        <v>3961</v>
      </c>
      <c r="D290" s="77">
        <v>2022</v>
      </c>
      <c r="E290" s="79">
        <v>18</v>
      </c>
      <c r="F290" s="68" t="s">
        <v>3955</v>
      </c>
      <c r="G290" s="121" t="s">
        <v>6</v>
      </c>
      <c r="H290" s="67" t="s">
        <v>4163</v>
      </c>
    </row>
    <row r="291" spans="1:8" ht="25.5" hidden="1" x14ac:dyDescent="0.25">
      <c r="A291" s="40" t="s">
        <v>4161</v>
      </c>
      <c r="B291" s="70">
        <v>1001</v>
      </c>
      <c r="C291" s="75" t="s">
        <v>3961</v>
      </c>
      <c r="D291" s="77">
        <v>2022</v>
      </c>
      <c r="E291" s="79">
        <v>19</v>
      </c>
      <c r="F291" s="68" t="s">
        <v>4158</v>
      </c>
      <c r="G291" s="72" t="s">
        <v>39</v>
      </c>
      <c r="H291" s="66" t="s">
        <v>2768</v>
      </c>
    </row>
    <row r="292" spans="1:8" ht="38.25" hidden="1" x14ac:dyDescent="0.25">
      <c r="A292" s="40" t="s">
        <v>4161</v>
      </c>
      <c r="B292" s="70">
        <v>1001</v>
      </c>
      <c r="C292" s="75" t="s">
        <v>3961</v>
      </c>
      <c r="D292" s="77">
        <v>2022</v>
      </c>
      <c r="E292" s="79">
        <v>20</v>
      </c>
      <c r="F292" s="68" t="s">
        <v>3956</v>
      </c>
      <c r="G292" s="121" t="s">
        <v>6</v>
      </c>
      <c r="H292" s="66" t="s">
        <v>2768</v>
      </c>
    </row>
    <row r="293" spans="1:8" ht="25.5" hidden="1" x14ac:dyDescent="0.25">
      <c r="A293" s="40" t="s">
        <v>4161</v>
      </c>
      <c r="B293" s="70">
        <v>1001</v>
      </c>
      <c r="C293" s="75" t="s">
        <v>3961</v>
      </c>
      <c r="D293" s="77">
        <v>2022</v>
      </c>
      <c r="E293" s="79">
        <v>21</v>
      </c>
      <c r="F293" s="68" t="s">
        <v>3957</v>
      </c>
      <c r="G293" s="121" t="s">
        <v>6</v>
      </c>
      <c r="H293" s="67" t="s">
        <v>4163</v>
      </c>
    </row>
    <row r="294" spans="1:8" ht="38.25" hidden="1" x14ac:dyDescent="0.25">
      <c r="A294" s="40" t="s">
        <v>4161</v>
      </c>
      <c r="B294" s="70">
        <v>1001</v>
      </c>
      <c r="C294" s="75" t="s">
        <v>3961</v>
      </c>
      <c r="D294" s="77">
        <v>2022</v>
      </c>
      <c r="E294" s="79">
        <v>22</v>
      </c>
      <c r="F294" s="68" t="s">
        <v>3984</v>
      </c>
      <c r="G294" s="72" t="s">
        <v>39</v>
      </c>
      <c r="H294" s="67" t="s">
        <v>4164</v>
      </c>
    </row>
    <row r="295" spans="1:8" ht="38.25" hidden="1" x14ac:dyDescent="0.25">
      <c r="A295" s="40" t="s">
        <v>4161</v>
      </c>
      <c r="B295" s="70">
        <v>1001</v>
      </c>
      <c r="C295" s="75" t="s">
        <v>3961</v>
      </c>
      <c r="D295" s="77">
        <v>2022</v>
      </c>
      <c r="E295" s="79">
        <v>23</v>
      </c>
      <c r="F295" s="68" t="s">
        <v>3958</v>
      </c>
      <c r="G295" s="121" t="s">
        <v>6</v>
      </c>
      <c r="H295" s="67" t="s">
        <v>4163</v>
      </c>
    </row>
    <row r="296" spans="1:8" ht="38.25" hidden="1" x14ac:dyDescent="0.25">
      <c r="A296" s="40" t="s">
        <v>4161</v>
      </c>
      <c r="B296" s="70">
        <v>1001</v>
      </c>
      <c r="C296" s="75" t="s">
        <v>3961</v>
      </c>
      <c r="D296" s="77">
        <v>2022</v>
      </c>
      <c r="E296" s="79">
        <v>24</v>
      </c>
      <c r="F296" s="68" t="s">
        <v>4159</v>
      </c>
      <c r="G296" s="72" t="s">
        <v>39</v>
      </c>
      <c r="H296" s="67" t="s">
        <v>4163</v>
      </c>
    </row>
    <row r="297" spans="1:8" ht="25.5" hidden="1" x14ac:dyDescent="0.25">
      <c r="A297" s="40" t="s">
        <v>4161</v>
      </c>
      <c r="B297" s="70">
        <v>1001</v>
      </c>
      <c r="C297" s="75" t="s">
        <v>3961</v>
      </c>
      <c r="D297" s="77">
        <v>2022</v>
      </c>
      <c r="E297" s="79">
        <v>25</v>
      </c>
      <c r="F297" s="68" t="s">
        <v>4160</v>
      </c>
      <c r="G297" s="121" t="s">
        <v>6</v>
      </c>
      <c r="H297" s="67" t="s">
        <v>4163</v>
      </c>
    </row>
    <row r="298" spans="1:8" ht="38.25" hidden="1" x14ac:dyDescent="0.25">
      <c r="A298" s="40" t="s">
        <v>4161</v>
      </c>
      <c r="B298" s="70">
        <v>1001</v>
      </c>
      <c r="C298" s="75" t="s">
        <v>3961</v>
      </c>
      <c r="D298" s="77">
        <v>2022</v>
      </c>
      <c r="E298" s="79">
        <v>26</v>
      </c>
      <c r="F298" s="68" t="s">
        <v>3960</v>
      </c>
      <c r="G298" s="121" t="s">
        <v>6</v>
      </c>
      <c r="H298" s="67" t="s">
        <v>4163</v>
      </c>
    </row>
    <row r="299" spans="1:8" ht="25.5" hidden="1" x14ac:dyDescent="0.25">
      <c r="A299" s="40" t="s">
        <v>177</v>
      </c>
      <c r="B299" s="70">
        <v>1002</v>
      </c>
      <c r="C299" s="75" t="s">
        <v>268</v>
      </c>
      <c r="D299" s="72">
        <v>2015</v>
      </c>
      <c r="E299" s="74">
        <v>1</v>
      </c>
      <c r="F299" s="68" t="s">
        <v>1984</v>
      </c>
      <c r="G299" s="72" t="s">
        <v>39</v>
      </c>
      <c r="H299" s="66" t="s">
        <v>4163</v>
      </c>
    </row>
    <row r="300" spans="1:8" ht="51" hidden="1" x14ac:dyDescent="0.25">
      <c r="A300" s="40" t="s">
        <v>177</v>
      </c>
      <c r="B300" s="70">
        <v>1002</v>
      </c>
      <c r="C300" s="75" t="s">
        <v>268</v>
      </c>
      <c r="D300" s="72">
        <v>2015</v>
      </c>
      <c r="E300" s="74">
        <v>2</v>
      </c>
      <c r="F300" s="68" t="s">
        <v>1985</v>
      </c>
      <c r="G300" s="72" t="s">
        <v>39</v>
      </c>
      <c r="H300" s="66" t="s">
        <v>4163</v>
      </c>
    </row>
    <row r="301" spans="1:8" ht="51" hidden="1" x14ac:dyDescent="0.25">
      <c r="A301" s="40" t="s">
        <v>177</v>
      </c>
      <c r="B301" s="70">
        <v>1002</v>
      </c>
      <c r="C301" s="75" t="s">
        <v>268</v>
      </c>
      <c r="D301" s="72">
        <v>2015</v>
      </c>
      <c r="E301" s="74">
        <v>3</v>
      </c>
      <c r="F301" s="68" t="s">
        <v>1986</v>
      </c>
      <c r="G301" s="72" t="s">
        <v>39</v>
      </c>
      <c r="H301" s="66" t="s">
        <v>4163</v>
      </c>
    </row>
    <row r="302" spans="1:8" ht="51" hidden="1" x14ac:dyDescent="0.25">
      <c r="A302" s="40" t="s">
        <v>177</v>
      </c>
      <c r="B302" s="70">
        <v>1002</v>
      </c>
      <c r="C302" s="75" t="s">
        <v>268</v>
      </c>
      <c r="D302" s="72">
        <v>2015</v>
      </c>
      <c r="E302" s="74">
        <v>4</v>
      </c>
      <c r="F302" s="68" t="s">
        <v>178</v>
      </c>
      <c r="G302" s="72" t="s">
        <v>39</v>
      </c>
      <c r="H302" s="66" t="s">
        <v>4163</v>
      </c>
    </row>
    <row r="303" spans="1:8" ht="38.25" hidden="1" x14ac:dyDescent="0.25">
      <c r="A303" s="40" t="s">
        <v>177</v>
      </c>
      <c r="B303" s="70">
        <v>1002</v>
      </c>
      <c r="C303" s="75" t="s">
        <v>268</v>
      </c>
      <c r="D303" s="72">
        <v>2015</v>
      </c>
      <c r="E303" s="74">
        <v>5</v>
      </c>
      <c r="F303" s="68" t="s">
        <v>1987</v>
      </c>
      <c r="G303" s="72" t="s">
        <v>39</v>
      </c>
      <c r="H303" s="66" t="s">
        <v>4163</v>
      </c>
    </row>
    <row r="304" spans="1:8" hidden="1" x14ac:dyDescent="0.25">
      <c r="A304" s="40" t="s">
        <v>177</v>
      </c>
      <c r="B304" s="70">
        <v>1002</v>
      </c>
      <c r="C304" s="75" t="s">
        <v>268</v>
      </c>
      <c r="D304" s="72">
        <v>2015</v>
      </c>
      <c r="E304" s="74">
        <v>6</v>
      </c>
      <c r="F304" s="68" t="s">
        <v>179</v>
      </c>
      <c r="G304" s="72" t="s">
        <v>39</v>
      </c>
      <c r="H304" s="66" t="s">
        <v>4163</v>
      </c>
    </row>
    <row r="305" spans="1:8" ht="38.25" hidden="1" x14ac:dyDescent="0.25">
      <c r="A305" s="40" t="s">
        <v>177</v>
      </c>
      <c r="B305" s="70">
        <v>1002</v>
      </c>
      <c r="C305" s="75" t="s">
        <v>268</v>
      </c>
      <c r="D305" s="72">
        <v>2015</v>
      </c>
      <c r="E305" s="74">
        <v>7</v>
      </c>
      <c r="F305" s="68" t="s">
        <v>180</v>
      </c>
      <c r="G305" s="72" t="s">
        <v>39</v>
      </c>
      <c r="H305" s="67" t="s">
        <v>4163</v>
      </c>
    </row>
    <row r="306" spans="1:8" ht="38.25" hidden="1" x14ac:dyDescent="0.25">
      <c r="A306" s="40" t="s">
        <v>177</v>
      </c>
      <c r="B306" s="70">
        <v>1002</v>
      </c>
      <c r="C306" s="75" t="s">
        <v>268</v>
      </c>
      <c r="D306" s="72">
        <v>2015</v>
      </c>
      <c r="E306" s="74">
        <v>8</v>
      </c>
      <c r="F306" s="68" t="s">
        <v>269</v>
      </c>
      <c r="G306" s="72" t="s">
        <v>39</v>
      </c>
      <c r="H306" s="67" t="s">
        <v>4163</v>
      </c>
    </row>
    <row r="307" spans="1:8" ht="38.25" hidden="1" x14ac:dyDescent="0.25">
      <c r="A307" s="40" t="s">
        <v>177</v>
      </c>
      <c r="B307" s="70">
        <v>1002</v>
      </c>
      <c r="C307" s="75" t="s">
        <v>268</v>
      </c>
      <c r="D307" s="72">
        <v>2015</v>
      </c>
      <c r="E307" s="74">
        <v>9</v>
      </c>
      <c r="F307" s="68" t="s">
        <v>181</v>
      </c>
      <c r="G307" s="72" t="s">
        <v>39</v>
      </c>
      <c r="H307" s="67" t="s">
        <v>4163</v>
      </c>
    </row>
    <row r="308" spans="1:8" ht="25.5" hidden="1" x14ac:dyDescent="0.25">
      <c r="A308" s="40" t="s">
        <v>177</v>
      </c>
      <c r="B308" s="70">
        <v>1002</v>
      </c>
      <c r="C308" s="75" t="s">
        <v>268</v>
      </c>
      <c r="D308" s="72">
        <v>2015</v>
      </c>
      <c r="E308" s="74">
        <v>10</v>
      </c>
      <c r="F308" s="68" t="s">
        <v>182</v>
      </c>
      <c r="G308" s="72" t="s">
        <v>39</v>
      </c>
      <c r="H308" s="67" t="s">
        <v>2768</v>
      </c>
    </row>
    <row r="309" spans="1:8" ht="25.5" hidden="1" x14ac:dyDescent="0.25">
      <c r="A309" s="80" t="s">
        <v>270</v>
      </c>
      <c r="B309" s="70">
        <v>1002</v>
      </c>
      <c r="C309" s="75" t="s">
        <v>268</v>
      </c>
      <c r="D309" s="77">
        <v>2016</v>
      </c>
      <c r="E309" s="74">
        <v>1</v>
      </c>
      <c r="F309" s="68" t="s">
        <v>271</v>
      </c>
      <c r="G309" s="122" t="s">
        <v>6</v>
      </c>
      <c r="H309" s="67" t="s">
        <v>4163</v>
      </c>
    </row>
    <row r="310" spans="1:8" ht="25.5" hidden="1" x14ac:dyDescent="0.25">
      <c r="A310" s="80" t="s">
        <v>270</v>
      </c>
      <c r="B310" s="70">
        <v>1002</v>
      </c>
      <c r="C310" s="75" t="s">
        <v>268</v>
      </c>
      <c r="D310" s="77">
        <v>2016</v>
      </c>
      <c r="E310" s="74">
        <v>2</v>
      </c>
      <c r="F310" s="68" t="s">
        <v>272</v>
      </c>
      <c r="G310" s="122" t="s">
        <v>6</v>
      </c>
      <c r="H310" s="67" t="s">
        <v>4163</v>
      </c>
    </row>
    <row r="311" spans="1:8" ht="25.5" hidden="1" x14ac:dyDescent="0.25">
      <c r="A311" s="80" t="s">
        <v>270</v>
      </c>
      <c r="B311" s="70">
        <v>1002</v>
      </c>
      <c r="C311" s="75" t="s">
        <v>268</v>
      </c>
      <c r="D311" s="77">
        <v>2016</v>
      </c>
      <c r="E311" s="74">
        <v>3</v>
      </c>
      <c r="F311" s="68" t="s">
        <v>273</v>
      </c>
      <c r="G311" s="72" t="s">
        <v>39</v>
      </c>
      <c r="H311" s="67" t="s">
        <v>4163</v>
      </c>
    </row>
    <row r="312" spans="1:8" ht="63.75" hidden="1" x14ac:dyDescent="0.25">
      <c r="A312" s="80" t="s">
        <v>270</v>
      </c>
      <c r="B312" s="70">
        <v>1002</v>
      </c>
      <c r="C312" s="75" t="s">
        <v>268</v>
      </c>
      <c r="D312" s="77">
        <v>2016</v>
      </c>
      <c r="E312" s="74">
        <v>4</v>
      </c>
      <c r="F312" s="68" t="s">
        <v>274</v>
      </c>
      <c r="G312" s="72" t="s">
        <v>39</v>
      </c>
      <c r="H312" s="67" t="s">
        <v>4163</v>
      </c>
    </row>
    <row r="313" spans="1:8" ht="38.25" hidden="1" x14ac:dyDescent="0.25">
      <c r="A313" s="80" t="s">
        <v>270</v>
      </c>
      <c r="B313" s="70">
        <v>1002</v>
      </c>
      <c r="C313" s="75" t="s">
        <v>268</v>
      </c>
      <c r="D313" s="77">
        <v>2016</v>
      </c>
      <c r="E313" s="74">
        <v>5</v>
      </c>
      <c r="F313" s="68" t="s">
        <v>275</v>
      </c>
      <c r="G313" s="122" t="s">
        <v>6</v>
      </c>
      <c r="H313" s="67" t="s">
        <v>4163</v>
      </c>
    </row>
    <row r="314" spans="1:8" ht="38.25" hidden="1" x14ac:dyDescent="0.25">
      <c r="A314" s="80" t="s">
        <v>270</v>
      </c>
      <c r="B314" s="70">
        <v>1002</v>
      </c>
      <c r="C314" s="75" t="s">
        <v>268</v>
      </c>
      <c r="D314" s="77">
        <v>2016</v>
      </c>
      <c r="E314" s="74">
        <v>6</v>
      </c>
      <c r="F314" s="68" t="s">
        <v>276</v>
      </c>
      <c r="G314" s="72" t="s">
        <v>39</v>
      </c>
      <c r="H314" s="67" t="s">
        <v>2768</v>
      </c>
    </row>
    <row r="315" spans="1:8" ht="38.25" hidden="1" x14ac:dyDescent="0.25">
      <c r="A315" s="80" t="s">
        <v>270</v>
      </c>
      <c r="B315" s="70">
        <v>1002</v>
      </c>
      <c r="C315" s="75" t="s">
        <v>268</v>
      </c>
      <c r="D315" s="77">
        <v>2016</v>
      </c>
      <c r="E315" s="74">
        <v>7</v>
      </c>
      <c r="F315" s="68" t="s">
        <v>277</v>
      </c>
      <c r="G315" s="72" t="s">
        <v>39</v>
      </c>
      <c r="H315" s="67" t="s">
        <v>4163</v>
      </c>
    </row>
    <row r="316" spans="1:8" ht="38.25" hidden="1" x14ac:dyDescent="0.25">
      <c r="A316" s="80" t="s">
        <v>270</v>
      </c>
      <c r="B316" s="70">
        <v>1002</v>
      </c>
      <c r="C316" s="75" t="s">
        <v>268</v>
      </c>
      <c r="D316" s="77">
        <v>2016</v>
      </c>
      <c r="E316" s="74">
        <v>8</v>
      </c>
      <c r="F316" s="68" t="s">
        <v>278</v>
      </c>
      <c r="G316" s="122" t="s">
        <v>6</v>
      </c>
      <c r="H316" s="67" t="s">
        <v>2768</v>
      </c>
    </row>
    <row r="317" spans="1:8" ht="51" hidden="1" x14ac:dyDescent="0.25">
      <c r="A317" s="80" t="s">
        <v>270</v>
      </c>
      <c r="B317" s="70">
        <v>1002</v>
      </c>
      <c r="C317" s="75" t="s">
        <v>268</v>
      </c>
      <c r="D317" s="77">
        <v>2016</v>
      </c>
      <c r="E317" s="74">
        <v>9</v>
      </c>
      <c r="F317" s="68" t="s">
        <v>279</v>
      </c>
      <c r="G317" s="72" t="s">
        <v>39</v>
      </c>
      <c r="H317" s="67" t="s">
        <v>4163</v>
      </c>
    </row>
    <row r="318" spans="1:8" ht="38.25" hidden="1" x14ac:dyDescent="0.25">
      <c r="A318" s="80" t="s">
        <v>270</v>
      </c>
      <c r="B318" s="70">
        <v>1002</v>
      </c>
      <c r="C318" s="75" t="s">
        <v>268</v>
      </c>
      <c r="D318" s="77">
        <v>2016</v>
      </c>
      <c r="E318" s="74">
        <v>10</v>
      </c>
      <c r="F318" s="68" t="s">
        <v>280</v>
      </c>
      <c r="G318" s="122" t="s">
        <v>6</v>
      </c>
      <c r="H318" s="67" t="s">
        <v>2767</v>
      </c>
    </row>
    <row r="319" spans="1:8" ht="38.25" hidden="1" x14ac:dyDescent="0.25">
      <c r="A319" s="80" t="s">
        <v>270</v>
      </c>
      <c r="B319" s="70">
        <v>1002</v>
      </c>
      <c r="C319" s="75" t="s">
        <v>268</v>
      </c>
      <c r="D319" s="77">
        <v>2016</v>
      </c>
      <c r="E319" s="74">
        <v>11</v>
      </c>
      <c r="F319" s="68" t="s">
        <v>281</v>
      </c>
      <c r="G319" s="122" t="s">
        <v>6</v>
      </c>
      <c r="H319" s="67" t="s">
        <v>4163</v>
      </c>
    </row>
    <row r="320" spans="1:8" ht="25.5" hidden="1" x14ac:dyDescent="0.25">
      <c r="A320" s="80" t="s">
        <v>270</v>
      </c>
      <c r="B320" s="70">
        <v>1002</v>
      </c>
      <c r="C320" s="75" t="s">
        <v>268</v>
      </c>
      <c r="D320" s="77">
        <v>2016</v>
      </c>
      <c r="E320" s="74">
        <v>12</v>
      </c>
      <c r="F320" s="68" t="s">
        <v>282</v>
      </c>
      <c r="G320" s="72" t="s">
        <v>39</v>
      </c>
      <c r="H320" s="67" t="s">
        <v>4163</v>
      </c>
    </row>
    <row r="321" spans="1:8" ht="38.25" hidden="1" x14ac:dyDescent="0.25">
      <c r="A321" s="80" t="s">
        <v>270</v>
      </c>
      <c r="B321" s="70">
        <v>1002</v>
      </c>
      <c r="C321" s="75" t="s">
        <v>268</v>
      </c>
      <c r="D321" s="77">
        <v>2016</v>
      </c>
      <c r="E321" s="74">
        <v>13</v>
      </c>
      <c r="F321" s="68" t="s">
        <v>283</v>
      </c>
      <c r="G321" s="72" t="s">
        <v>39</v>
      </c>
      <c r="H321" s="67" t="s">
        <v>4163</v>
      </c>
    </row>
    <row r="322" spans="1:8" hidden="1" x14ac:dyDescent="0.25">
      <c r="A322" s="80" t="s">
        <v>270</v>
      </c>
      <c r="B322" s="70">
        <v>1002</v>
      </c>
      <c r="C322" s="75" t="s">
        <v>268</v>
      </c>
      <c r="D322" s="77">
        <v>2016</v>
      </c>
      <c r="E322" s="74">
        <v>14</v>
      </c>
      <c r="F322" s="68" t="s">
        <v>2303</v>
      </c>
      <c r="G322" s="72" t="s">
        <v>39</v>
      </c>
      <c r="H322" s="67" t="s">
        <v>4163</v>
      </c>
    </row>
    <row r="323" spans="1:8" ht="51" hidden="1" x14ac:dyDescent="0.25">
      <c r="A323" s="80" t="s">
        <v>270</v>
      </c>
      <c r="B323" s="70">
        <v>1002</v>
      </c>
      <c r="C323" s="75" t="s">
        <v>268</v>
      </c>
      <c r="D323" s="77">
        <v>2016</v>
      </c>
      <c r="E323" s="74">
        <v>15</v>
      </c>
      <c r="F323" s="68" t="s">
        <v>2042</v>
      </c>
      <c r="G323" s="122" t="s">
        <v>6</v>
      </c>
      <c r="H323" s="67" t="s">
        <v>2767</v>
      </c>
    </row>
    <row r="324" spans="1:8" ht="25.5" hidden="1" x14ac:dyDescent="0.25">
      <c r="A324" s="80" t="s">
        <v>270</v>
      </c>
      <c r="B324" s="70">
        <v>1002</v>
      </c>
      <c r="C324" s="75" t="s">
        <v>268</v>
      </c>
      <c r="D324" s="77">
        <v>2016</v>
      </c>
      <c r="E324" s="74">
        <v>16</v>
      </c>
      <c r="F324" s="68" t="s">
        <v>2304</v>
      </c>
      <c r="G324" s="72" t="s">
        <v>39</v>
      </c>
      <c r="H324" s="67" t="s">
        <v>4164</v>
      </c>
    </row>
    <row r="325" spans="1:8" ht="38.25" hidden="1" x14ac:dyDescent="0.25">
      <c r="A325" s="80" t="s">
        <v>270</v>
      </c>
      <c r="B325" s="70">
        <v>1002</v>
      </c>
      <c r="C325" s="75" t="s">
        <v>268</v>
      </c>
      <c r="D325" s="77">
        <v>2016</v>
      </c>
      <c r="E325" s="74">
        <v>17</v>
      </c>
      <c r="F325" s="68" t="s">
        <v>284</v>
      </c>
      <c r="G325" s="72" t="s">
        <v>39</v>
      </c>
      <c r="H325" s="67" t="s">
        <v>4163</v>
      </c>
    </row>
    <row r="326" spans="1:8" ht="38.25" hidden="1" x14ac:dyDescent="0.25">
      <c r="A326" s="80" t="s">
        <v>270</v>
      </c>
      <c r="B326" s="70">
        <v>1002</v>
      </c>
      <c r="C326" s="75" t="s">
        <v>268</v>
      </c>
      <c r="D326" s="77">
        <v>2016</v>
      </c>
      <c r="E326" s="74">
        <v>18</v>
      </c>
      <c r="F326" s="68" t="s">
        <v>2305</v>
      </c>
      <c r="G326" s="72" t="s">
        <v>39</v>
      </c>
      <c r="H326" s="67" t="s">
        <v>2768</v>
      </c>
    </row>
    <row r="327" spans="1:8" ht="38.25" hidden="1" x14ac:dyDescent="0.25">
      <c r="A327" s="80" t="s">
        <v>270</v>
      </c>
      <c r="B327" s="70">
        <v>1002</v>
      </c>
      <c r="C327" s="75" t="s">
        <v>268</v>
      </c>
      <c r="D327" s="77">
        <v>2016</v>
      </c>
      <c r="E327" s="74">
        <v>19</v>
      </c>
      <c r="F327" s="68" t="s">
        <v>285</v>
      </c>
      <c r="G327" s="122" t="s">
        <v>6</v>
      </c>
      <c r="H327" s="67" t="s">
        <v>2768</v>
      </c>
    </row>
    <row r="328" spans="1:8" ht="25.5" hidden="1" x14ac:dyDescent="0.25">
      <c r="A328" s="80" t="s">
        <v>270</v>
      </c>
      <c r="B328" s="70">
        <v>1002</v>
      </c>
      <c r="C328" s="75" t="s">
        <v>268</v>
      </c>
      <c r="D328" s="77">
        <v>2016</v>
      </c>
      <c r="E328" s="74">
        <v>20</v>
      </c>
      <c r="F328" s="68" t="s">
        <v>286</v>
      </c>
      <c r="G328" s="72" t="s">
        <v>39</v>
      </c>
      <c r="H328" s="67" t="s">
        <v>4163</v>
      </c>
    </row>
    <row r="329" spans="1:8" ht="51" hidden="1" x14ac:dyDescent="0.25">
      <c r="A329" s="80" t="s">
        <v>270</v>
      </c>
      <c r="B329" s="70">
        <v>1002</v>
      </c>
      <c r="C329" s="75" t="s">
        <v>268</v>
      </c>
      <c r="D329" s="77">
        <v>2016</v>
      </c>
      <c r="E329" s="74">
        <v>21</v>
      </c>
      <c r="F329" s="68" t="s">
        <v>2306</v>
      </c>
      <c r="G329" s="72" t="s">
        <v>39</v>
      </c>
      <c r="H329" s="67" t="s">
        <v>2767</v>
      </c>
    </row>
    <row r="330" spans="1:8" ht="38.25" hidden="1" x14ac:dyDescent="0.25">
      <c r="A330" s="80" t="s">
        <v>270</v>
      </c>
      <c r="B330" s="70">
        <v>1002</v>
      </c>
      <c r="C330" s="75" t="s">
        <v>268</v>
      </c>
      <c r="D330" s="77">
        <v>2016</v>
      </c>
      <c r="E330" s="78">
        <v>22</v>
      </c>
      <c r="F330" s="68" t="s">
        <v>277</v>
      </c>
      <c r="G330" s="72" t="s">
        <v>39</v>
      </c>
      <c r="H330" s="67" t="s">
        <v>4163</v>
      </c>
    </row>
    <row r="331" spans="1:8" ht="38.25" hidden="1" x14ac:dyDescent="0.25">
      <c r="A331" s="80" t="s">
        <v>270</v>
      </c>
      <c r="B331" s="70">
        <v>1002</v>
      </c>
      <c r="C331" s="75" t="s">
        <v>268</v>
      </c>
      <c r="D331" s="77">
        <v>2016</v>
      </c>
      <c r="E331" s="78">
        <v>23</v>
      </c>
      <c r="F331" s="68" t="s">
        <v>280</v>
      </c>
      <c r="G331" s="72" t="s">
        <v>39</v>
      </c>
      <c r="H331" s="67" t="s">
        <v>2767</v>
      </c>
    </row>
    <row r="332" spans="1:8" ht="25.5" hidden="1" x14ac:dyDescent="0.25">
      <c r="A332" s="80" t="s">
        <v>270</v>
      </c>
      <c r="B332" s="70">
        <v>1002</v>
      </c>
      <c r="C332" s="75" t="s">
        <v>268</v>
      </c>
      <c r="D332" s="77">
        <v>2016</v>
      </c>
      <c r="E332" s="74">
        <v>24</v>
      </c>
      <c r="F332" s="68" t="s">
        <v>287</v>
      </c>
      <c r="G332" s="122" t="s">
        <v>6</v>
      </c>
      <c r="H332" s="67" t="s">
        <v>2767</v>
      </c>
    </row>
    <row r="333" spans="1:8" ht="25.5" hidden="1" x14ac:dyDescent="0.25">
      <c r="A333" s="80" t="s">
        <v>270</v>
      </c>
      <c r="B333" s="70">
        <v>1002</v>
      </c>
      <c r="C333" s="75" t="s">
        <v>268</v>
      </c>
      <c r="D333" s="77">
        <v>2016</v>
      </c>
      <c r="E333" s="74">
        <v>25</v>
      </c>
      <c r="F333" s="68" t="s">
        <v>288</v>
      </c>
      <c r="G333" s="72" t="s">
        <v>39</v>
      </c>
      <c r="H333" s="67" t="s">
        <v>2767</v>
      </c>
    </row>
    <row r="334" spans="1:8" ht="25.5" hidden="1" x14ac:dyDescent="0.25">
      <c r="A334" s="80" t="s">
        <v>270</v>
      </c>
      <c r="B334" s="70">
        <v>1002</v>
      </c>
      <c r="C334" s="75" t="s">
        <v>268</v>
      </c>
      <c r="D334" s="77">
        <v>2016</v>
      </c>
      <c r="E334" s="74">
        <v>26</v>
      </c>
      <c r="F334" s="68" t="s">
        <v>289</v>
      </c>
      <c r="G334" s="72" t="s">
        <v>39</v>
      </c>
      <c r="H334" s="67" t="s">
        <v>4163</v>
      </c>
    </row>
    <row r="335" spans="1:8" ht="63.75" hidden="1" x14ac:dyDescent="0.25">
      <c r="A335" s="80" t="s">
        <v>270</v>
      </c>
      <c r="B335" s="70">
        <v>1002</v>
      </c>
      <c r="C335" s="75" t="s">
        <v>268</v>
      </c>
      <c r="D335" s="77">
        <v>2016</v>
      </c>
      <c r="E335" s="74">
        <v>27</v>
      </c>
      <c r="F335" s="68" t="s">
        <v>290</v>
      </c>
      <c r="G335" s="72" t="s">
        <v>39</v>
      </c>
      <c r="H335" s="67" t="s">
        <v>4163</v>
      </c>
    </row>
    <row r="336" spans="1:8" ht="38.25" hidden="1" x14ac:dyDescent="0.25">
      <c r="A336" s="80" t="s">
        <v>270</v>
      </c>
      <c r="B336" s="70">
        <v>1002</v>
      </c>
      <c r="C336" s="75" t="s">
        <v>268</v>
      </c>
      <c r="D336" s="77">
        <v>2016</v>
      </c>
      <c r="E336" s="78">
        <v>28</v>
      </c>
      <c r="F336" s="68" t="s">
        <v>281</v>
      </c>
      <c r="G336" s="72" t="s">
        <v>39</v>
      </c>
      <c r="H336" s="67" t="s">
        <v>4163</v>
      </c>
    </row>
    <row r="337" spans="1:8" ht="25.5" hidden="1" x14ac:dyDescent="0.25">
      <c r="A337" s="80" t="s">
        <v>270</v>
      </c>
      <c r="B337" s="70">
        <v>1002</v>
      </c>
      <c r="C337" s="75" t="s">
        <v>268</v>
      </c>
      <c r="D337" s="77">
        <v>2016</v>
      </c>
      <c r="E337" s="74">
        <v>29</v>
      </c>
      <c r="F337" s="68" t="s">
        <v>2043</v>
      </c>
      <c r="G337" s="72" t="s">
        <v>39</v>
      </c>
      <c r="H337" s="67" t="s">
        <v>2768</v>
      </c>
    </row>
    <row r="338" spans="1:8" ht="38.25" hidden="1" x14ac:dyDescent="0.25">
      <c r="A338" s="80" t="s">
        <v>270</v>
      </c>
      <c r="B338" s="70">
        <v>1002</v>
      </c>
      <c r="C338" s="75" t="s">
        <v>268</v>
      </c>
      <c r="D338" s="77">
        <v>2016</v>
      </c>
      <c r="E338" s="78">
        <v>30</v>
      </c>
      <c r="F338" s="68" t="s">
        <v>2307</v>
      </c>
      <c r="G338" s="72" t="s">
        <v>39</v>
      </c>
      <c r="H338" s="67" t="s">
        <v>4163</v>
      </c>
    </row>
    <row r="339" spans="1:8" ht="38.25" hidden="1" x14ac:dyDescent="0.25">
      <c r="A339" s="80" t="s">
        <v>270</v>
      </c>
      <c r="B339" s="70">
        <v>1002</v>
      </c>
      <c r="C339" s="75" t="s">
        <v>268</v>
      </c>
      <c r="D339" s="77">
        <v>2016</v>
      </c>
      <c r="E339" s="78">
        <v>31</v>
      </c>
      <c r="F339" s="68" t="s">
        <v>284</v>
      </c>
      <c r="G339" s="72" t="s">
        <v>39</v>
      </c>
      <c r="H339" s="67" t="s">
        <v>2768</v>
      </c>
    </row>
    <row r="340" spans="1:8" ht="38.25" hidden="1" x14ac:dyDescent="0.25">
      <c r="A340" s="80" t="s">
        <v>270</v>
      </c>
      <c r="B340" s="70">
        <v>1002</v>
      </c>
      <c r="C340" s="75" t="s">
        <v>268</v>
      </c>
      <c r="D340" s="77">
        <v>2016</v>
      </c>
      <c r="E340" s="78">
        <v>32</v>
      </c>
      <c r="F340" s="68" t="s">
        <v>285</v>
      </c>
      <c r="G340" s="72" t="s">
        <v>39</v>
      </c>
      <c r="H340" s="67" t="s">
        <v>2768</v>
      </c>
    </row>
    <row r="341" spans="1:8" ht="25.5" hidden="1" x14ac:dyDescent="0.25">
      <c r="A341" s="80" t="s">
        <v>270</v>
      </c>
      <c r="B341" s="70">
        <v>1002</v>
      </c>
      <c r="C341" s="75" t="s">
        <v>268</v>
      </c>
      <c r="D341" s="77">
        <v>2016</v>
      </c>
      <c r="E341" s="82">
        <v>33</v>
      </c>
      <c r="F341" s="68" t="s">
        <v>2489</v>
      </c>
      <c r="G341" s="72" t="s">
        <v>39</v>
      </c>
      <c r="H341" s="67" t="s">
        <v>2768</v>
      </c>
    </row>
    <row r="342" spans="1:8" ht="25.5" hidden="1" x14ac:dyDescent="0.25">
      <c r="A342" s="80" t="s">
        <v>270</v>
      </c>
      <c r="B342" s="70">
        <v>1002</v>
      </c>
      <c r="C342" s="75" t="s">
        <v>268</v>
      </c>
      <c r="D342" s="77">
        <v>2016</v>
      </c>
      <c r="E342" s="78">
        <v>34</v>
      </c>
      <c r="F342" s="68" t="s">
        <v>286</v>
      </c>
      <c r="G342" s="72" t="s">
        <v>39</v>
      </c>
      <c r="H342" s="67" t="s">
        <v>4163</v>
      </c>
    </row>
    <row r="343" spans="1:8" ht="38.25" hidden="1" x14ac:dyDescent="0.25">
      <c r="A343" s="80" t="s">
        <v>270</v>
      </c>
      <c r="B343" s="70">
        <v>1002</v>
      </c>
      <c r="C343" s="75" t="s">
        <v>268</v>
      </c>
      <c r="D343" s="77">
        <v>2016</v>
      </c>
      <c r="E343" s="78">
        <v>35</v>
      </c>
      <c r="F343" s="68" t="s">
        <v>280</v>
      </c>
      <c r="G343" s="72" t="s">
        <v>39</v>
      </c>
      <c r="H343" s="67" t="s">
        <v>2767</v>
      </c>
    </row>
    <row r="344" spans="1:8" ht="38.25" hidden="1" x14ac:dyDescent="0.25">
      <c r="A344" s="80" t="s">
        <v>270</v>
      </c>
      <c r="B344" s="70">
        <v>1002</v>
      </c>
      <c r="C344" s="75" t="s">
        <v>268</v>
      </c>
      <c r="D344" s="77">
        <v>2016</v>
      </c>
      <c r="E344" s="78">
        <v>36</v>
      </c>
      <c r="F344" s="68" t="s">
        <v>281</v>
      </c>
      <c r="G344" s="72" t="s">
        <v>39</v>
      </c>
      <c r="H344" s="67" t="s">
        <v>4163</v>
      </c>
    </row>
    <row r="345" spans="1:8" ht="38.25" hidden="1" x14ac:dyDescent="0.25">
      <c r="A345" s="80" t="s">
        <v>270</v>
      </c>
      <c r="B345" s="70">
        <v>1002</v>
      </c>
      <c r="C345" s="75" t="s">
        <v>268</v>
      </c>
      <c r="D345" s="77">
        <v>2016</v>
      </c>
      <c r="E345" s="78">
        <v>37</v>
      </c>
      <c r="F345" s="68" t="s">
        <v>285</v>
      </c>
      <c r="G345" s="72" t="s">
        <v>39</v>
      </c>
      <c r="H345" s="67" t="s">
        <v>2768</v>
      </c>
    </row>
    <row r="346" spans="1:8" ht="25.5" hidden="1" x14ac:dyDescent="0.25">
      <c r="A346" s="80" t="s">
        <v>270</v>
      </c>
      <c r="B346" s="70">
        <v>1002</v>
      </c>
      <c r="C346" s="75" t="s">
        <v>268</v>
      </c>
      <c r="D346" s="77">
        <v>2016</v>
      </c>
      <c r="E346" s="78">
        <v>38</v>
      </c>
      <c r="F346" s="68" t="s">
        <v>286</v>
      </c>
      <c r="G346" s="72" t="s">
        <v>39</v>
      </c>
      <c r="H346" s="67" t="s">
        <v>4163</v>
      </c>
    </row>
    <row r="347" spans="1:8" ht="51" hidden="1" x14ac:dyDescent="0.25">
      <c r="A347" s="80" t="s">
        <v>270</v>
      </c>
      <c r="B347" s="70">
        <v>1002</v>
      </c>
      <c r="C347" s="75" t="s">
        <v>268</v>
      </c>
      <c r="D347" s="77">
        <v>2016</v>
      </c>
      <c r="E347" s="78">
        <v>39</v>
      </c>
      <c r="F347" s="68" t="s">
        <v>2306</v>
      </c>
      <c r="G347" s="72" t="s">
        <v>39</v>
      </c>
      <c r="H347" s="67" t="s">
        <v>2768</v>
      </c>
    </row>
    <row r="348" spans="1:8" ht="25.5" hidden="1" x14ac:dyDescent="0.25">
      <c r="A348" s="76" t="s">
        <v>2490</v>
      </c>
      <c r="B348" s="70">
        <v>1002</v>
      </c>
      <c r="C348" s="75" t="s">
        <v>268</v>
      </c>
      <c r="D348" s="77">
        <v>2017</v>
      </c>
      <c r="E348" s="78">
        <v>1</v>
      </c>
      <c r="F348" s="68" t="s">
        <v>2491</v>
      </c>
      <c r="G348" s="121" t="s">
        <v>6</v>
      </c>
      <c r="H348" s="67" t="s">
        <v>4163</v>
      </c>
    </row>
    <row r="349" spans="1:8" ht="25.5" hidden="1" x14ac:dyDescent="0.25">
      <c r="A349" s="76" t="s">
        <v>2490</v>
      </c>
      <c r="B349" s="70">
        <v>1002</v>
      </c>
      <c r="C349" s="75" t="s">
        <v>268</v>
      </c>
      <c r="D349" s="77">
        <v>2017</v>
      </c>
      <c r="E349" s="78">
        <v>2</v>
      </c>
      <c r="F349" s="68" t="s">
        <v>2492</v>
      </c>
      <c r="G349" s="121" t="s">
        <v>6</v>
      </c>
      <c r="H349" s="67" t="s">
        <v>4163</v>
      </c>
    </row>
    <row r="350" spans="1:8" ht="51" hidden="1" x14ac:dyDescent="0.25">
      <c r="A350" s="76" t="s">
        <v>2490</v>
      </c>
      <c r="B350" s="70">
        <v>1002</v>
      </c>
      <c r="C350" s="75" t="s">
        <v>268</v>
      </c>
      <c r="D350" s="77">
        <v>2017</v>
      </c>
      <c r="E350" s="78">
        <v>3</v>
      </c>
      <c r="F350" s="68" t="s">
        <v>2511</v>
      </c>
      <c r="G350" s="121" t="s">
        <v>6</v>
      </c>
      <c r="H350" s="67" t="s">
        <v>4163</v>
      </c>
    </row>
    <row r="351" spans="1:8" ht="38.25" hidden="1" x14ac:dyDescent="0.25">
      <c r="A351" s="76" t="s">
        <v>2490</v>
      </c>
      <c r="B351" s="70">
        <v>1002</v>
      </c>
      <c r="C351" s="75" t="s">
        <v>268</v>
      </c>
      <c r="D351" s="77">
        <v>2017</v>
      </c>
      <c r="E351" s="78">
        <v>4</v>
      </c>
      <c r="F351" s="68" t="s">
        <v>2493</v>
      </c>
      <c r="G351" s="121" t="s">
        <v>6</v>
      </c>
      <c r="H351" s="67" t="s">
        <v>4163</v>
      </c>
    </row>
    <row r="352" spans="1:8" ht="25.5" hidden="1" x14ac:dyDescent="0.25">
      <c r="A352" s="76" t="s">
        <v>2490</v>
      </c>
      <c r="B352" s="70">
        <v>1002</v>
      </c>
      <c r="C352" s="75" t="s">
        <v>268</v>
      </c>
      <c r="D352" s="77">
        <v>2017</v>
      </c>
      <c r="E352" s="78">
        <v>5</v>
      </c>
      <c r="F352" s="68" t="s">
        <v>2494</v>
      </c>
      <c r="G352" s="121" t="s">
        <v>6</v>
      </c>
      <c r="H352" s="67" t="s">
        <v>4163</v>
      </c>
    </row>
    <row r="353" spans="1:8" ht="38.25" hidden="1" x14ac:dyDescent="0.25">
      <c r="A353" s="76" t="s">
        <v>2490</v>
      </c>
      <c r="B353" s="70">
        <v>1002</v>
      </c>
      <c r="C353" s="75" t="s">
        <v>268</v>
      </c>
      <c r="D353" s="77">
        <v>2017</v>
      </c>
      <c r="E353" s="78">
        <v>6</v>
      </c>
      <c r="F353" s="68" t="s">
        <v>2495</v>
      </c>
      <c r="G353" s="121" t="s">
        <v>6</v>
      </c>
      <c r="H353" s="67" t="s">
        <v>4163</v>
      </c>
    </row>
    <row r="354" spans="1:8" ht="51" hidden="1" x14ac:dyDescent="0.25">
      <c r="A354" s="76" t="s">
        <v>2490</v>
      </c>
      <c r="B354" s="70">
        <v>1002</v>
      </c>
      <c r="C354" s="75" t="s">
        <v>268</v>
      </c>
      <c r="D354" s="77">
        <v>2017</v>
      </c>
      <c r="E354" s="78">
        <v>7</v>
      </c>
      <c r="F354" s="68" t="s">
        <v>2496</v>
      </c>
      <c r="G354" s="121" t="s">
        <v>6</v>
      </c>
      <c r="H354" s="67" t="s">
        <v>4163</v>
      </c>
    </row>
    <row r="355" spans="1:8" ht="38.25" hidden="1" x14ac:dyDescent="0.25">
      <c r="A355" s="76" t="s">
        <v>2490</v>
      </c>
      <c r="B355" s="70">
        <v>1002</v>
      </c>
      <c r="C355" s="75" t="s">
        <v>268</v>
      </c>
      <c r="D355" s="77">
        <v>2017</v>
      </c>
      <c r="E355" s="78">
        <v>8</v>
      </c>
      <c r="F355" s="68" t="s">
        <v>2497</v>
      </c>
      <c r="G355" s="121" t="s">
        <v>6</v>
      </c>
      <c r="H355" s="67" t="s">
        <v>4163</v>
      </c>
    </row>
    <row r="356" spans="1:8" ht="38.25" hidden="1" x14ac:dyDescent="0.25">
      <c r="A356" s="76" t="s">
        <v>2490</v>
      </c>
      <c r="B356" s="70">
        <v>1002</v>
      </c>
      <c r="C356" s="75" t="s">
        <v>268</v>
      </c>
      <c r="D356" s="77">
        <v>2017</v>
      </c>
      <c r="E356" s="78">
        <v>9</v>
      </c>
      <c r="F356" s="68" t="s">
        <v>2498</v>
      </c>
      <c r="G356" s="121" t="s">
        <v>6</v>
      </c>
      <c r="H356" s="67" t="s">
        <v>4163</v>
      </c>
    </row>
    <row r="357" spans="1:8" ht="38.25" hidden="1" x14ac:dyDescent="0.25">
      <c r="A357" s="76" t="s">
        <v>2490</v>
      </c>
      <c r="B357" s="70">
        <v>1002</v>
      </c>
      <c r="C357" s="75" t="s">
        <v>268</v>
      </c>
      <c r="D357" s="77">
        <v>2017</v>
      </c>
      <c r="E357" s="78">
        <v>10</v>
      </c>
      <c r="F357" s="68" t="s">
        <v>2499</v>
      </c>
      <c r="G357" s="121" t="s">
        <v>6</v>
      </c>
      <c r="H357" s="67" t="s">
        <v>4163</v>
      </c>
    </row>
    <row r="358" spans="1:8" hidden="1" x14ac:dyDescent="0.25">
      <c r="A358" s="76" t="s">
        <v>2490</v>
      </c>
      <c r="B358" s="70">
        <v>1002</v>
      </c>
      <c r="C358" s="75" t="s">
        <v>268</v>
      </c>
      <c r="D358" s="77">
        <v>2017</v>
      </c>
      <c r="E358" s="78">
        <v>11</v>
      </c>
      <c r="F358" s="68" t="s">
        <v>2303</v>
      </c>
      <c r="G358" s="121" t="s">
        <v>6</v>
      </c>
      <c r="H358" s="67" t="s">
        <v>4163</v>
      </c>
    </row>
    <row r="359" spans="1:8" ht="38.25" hidden="1" x14ac:dyDescent="0.25">
      <c r="A359" s="76" t="s">
        <v>2490</v>
      </c>
      <c r="B359" s="70">
        <v>1002</v>
      </c>
      <c r="C359" s="75" t="s">
        <v>268</v>
      </c>
      <c r="D359" s="77">
        <v>2017</v>
      </c>
      <c r="E359" s="78">
        <v>12</v>
      </c>
      <c r="F359" s="68" t="s">
        <v>2500</v>
      </c>
      <c r="G359" s="121" t="s">
        <v>6</v>
      </c>
      <c r="H359" s="67" t="s">
        <v>4163</v>
      </c>
    </row>
    <row r="360" spans="1:8" ht="25.5" hidden="1" x14ac:dyDescent="0.25">
      <c r="A360" s="76" t="s">
        <v>2490</v>
      </c>
      <c r="B360" s="70">
        <v>1002</v>
      </c>
      <c r="C360" s="75" t="s">
        <v>268</v>
      </c>
      <c r="D360" s="77">
        <v>2017</v>
      </c>
      <c r="E360" s="78">
        <v>13</v>
      </c>
      <c r="F360" s="68" t="s">
        <v>2501</v>
      </c>
      <c r="G360" s="121" t="s">
        <v>6</v>
      </c>
      <c r="H360" s="67" t="s">
        <v>4163</v>
      </c>
    </row>
    <row r="361" spans="1:8" ht="25.5" hidden="1" x14ac:dyDescent="0.25">
      <c r="A361" s="76" t="s">
        <v>2490</v>
      </c>
      <c r="B361" s="70">
        <v>1002</v>
      </c>
      <c r="C361" s="75" t="s">
        <v>268</v>
      </c>
      <c r="D361" s="77">
        <v>2017</v>
      </c>
      <c r="E361" s="78">
        <v>14</v>
      </c>
      <c r="F361" s="68" t="s">
        <v>265</v>
      </c>
      <c r="G361" s="121" t="s">
        <v>6</v>
      </c>
      <c r="H361" s="67" t="s">
        <v>2767</v>
      </c>
    </row>
    <row r="362" spans="1:8" ht="25.5" hidden="1" x14ac:dyDescent="0.25">
      <c r="A362" s="76" t="s">
        <v>2490</v>
      </c>
      <c r="B362" s="70">
        <v>1002</v>
      </c>
      <c r="C362" s="75" t="s">
        <v>268</v>
      </c>
      <c r="D362" s="77">
        <v>2017</v>
      </c>
      <c r="E362" s="78">
        <v>15</v>
      </c>
      <c r="F362" s="68" t="s">
        <v>2502</v>
      </c>
      <c r="G362" s="121" t="s">
        <v>6</v>
      </c>
      <c r="H362" s="67" t="s">
        <v>4163</v>
      </c>
    </row>
    <row r="363" spans="1:8" ht="25.5" hidden="1" x14ac:dyDescent="0.25">
      <c r="A363" s="76" t="s">
        <v>2490</v>
      </c>
      <c r="B363" s="70">
        <v>1002</v>
      </c>
      <c r="C363" s="75" t="s">
        <v>268</v>
      </c>
      <c r="D363" s="77">
        <v>2017</v>
      </c>
      <c r="E363" s="78">
        <v>16</v>
      </c>
      <c r="F363" s="68" t="s">
        <v>2503</v>
      </c>
      <c r="G363" s="72" t="s">
        <v>39</v>
      </c>
      <c r="H363" s="67" t="s">
        <v>4163</v>
      </c>
    </row>
    <row r="364" spans="1:8" ht="25.5" hidden="1" x14ac:dyDescent="0.25">
      <c r="A364" s="76" t="s">
        <v>2490</v>
      </c>
      <c r="B364" s="70">
        <v>1002</v>
      </c>
      <c r="C364" s="75" t="s">
        <v>268</v>
      </c>
      <c r="D364" s="77">
        <v>2017</v>
      </c>
      <c r="E364" s="78">
        <v>17</v>
      </c>
      <c r="F364" s="68" t="s">
        <v>2504</v>
      </c>
      <c r="G364" s="72" t="s">
        <v>39</v>
      </c>
      <c r="H364" s="67" t="s">
        <v>4163</v>
      </c>
    </row>
    <row r="365" spans="1:8" ht="25.5" hidden="1" x14ac:dyDescent="0.25">
      <c r="A365" s="76" t="s">
        <v>2490</v>
      </c>
      <c r="B365" s="70">
        <v>1002</v>
      </c>
      <c r="C365" s="75" t="s">
        <v>268</v>
      </c>
      <c r="D365" s="77">
        <v>2017</v>
      </c>
      <c r="E365" s="78">
        <v>18</v>
      </c>
      <c r="F365" s="68" t="s">
        <v>2505</v>
      </c>
      <c r="G365" s="72" t="s">
        <v>39</v>
      </c>
      <c r="H365" s="67" t="s">
        <v>2768</v>
      </c>
    </row>
    <row r="366" spans="1:8" ht="38.25" hidden="1" x14ac:dyDescent="0.25">
      <c r="A366" s="76" t="s">
        <v>2490</v>
      </c>
      <c r="B366" s="70">
        <v>1002</v>
      </c>
      <c r="C366" s="75" t="s">
        <v>268</v>
      </c>
      <c r="D366" s="77">
        <v>2017</v>
      </c>
      <c r="E366" s="78">
        <v>19</v>
      </c>
      <c r="F366" s="68" t="s">
        <v>2506</v>
      </c>
      <c r="G366" s="72" t="s">
        <v>39</v>
      </c>
      <c r="H366" s="67" t="s">
        <v>4163</v>
      </c>
    </row>
    <row r="367" spans="1:8" ht="38.25" hidden="1" x14ac:dyDescent="0.25">
      <c r="A367" s="76" t="s">
        <v>2490</v>
      </c>
      <c r="B367" s="70">
        <v>1002</v>
      </c>
      <c r="C367" s="75" t="s">
        <v>268</v>
      </c>
      <c r="D367" s="77">
        <v>2017</v>
      </c>
      <c r="E367" s="78">
        <v>20</v>
      </c>
      <c r="F367" s="68" t="s">
        <v>2510</v>
      </c>
      <c r="G367" s="72" t="s">
        <v>39</v>
      </c>
      <c r="H367" s="67" t="s">
        <v>4163</v>
      </c>
    </row>
    <row r="368" spans="1:8" ht="25.5" hidden="1" x14ac:dyDescent="0.25">
      <c r="A368" s="76" t="s">
        <v>2490</v>
      </c>
      <c r="B368" s="70">
        <v>1002</v>
      </c>
      <c r="C368" s="75" t="s">
        <v>268</v>
      </c>
      <c r="D368" s="77">
        <v>2017</v>
      </c>
      <c r="E368" s="78">
        <v>21</v>
      </c>
      <c r="F368" s="68" t="s">
        <v>2507</v>
      </c>
      <c r="G368" s="72" t="s">
        <v>39</v>
      </c>
      <c r="H368" s="67" t="s">
        <v>2767</v>
      </c>
    </row>
    <row r="369" spans="1:8" ht="25.5" hidden="1" x14ac:dyDescent="0.25">
      <c r="A369" s="76" t="s">
        <v>2490</v>
      </c>
      <c r="B369" s="70">
        <v>1002</v>
      </c>
      <c r="C369" s="75" t="s">
        <v>268</v>
      </c>
      <c r="D369" s="77">
        <v>2017</v>
      </c>
      <c r="E369" s="78">
        <v>22</v>
      </c>
      <c r="F369" s="68" t="s">
        <v>2508</v>
      </c>
      <c r="G369" s="72" t="s">
        <v>39</v>
      </c>
      <c r="H369" s="67" t="s">
        <v>2767</v>
      </c>
    </row>
    <row r="370" spans="1:8" ht="38.25" hidden="1" x14ac:dyDescent="0.25">
      <c r="A370" s="76" t="s">
        <v>2490</v>
      </c>
      <c r="B370" s="70">
        <v>1002</v>
      </c>
      <c r="C370" s="75" t="s">
        <v>268</v>
      </c>
      <c r="D370" s="77">
        <v>2017</v>
      </c>
      <c r="E370" s="78">
        <v>23</v>
      </c>
      <c r="F370" s="68" t="s">
        <v>2509</v>
      </c>
      <c r="G370" s="72" t="s">
        <v>39</v>
      </c>
      <c r="H370" s="67" t="s">
        <v>4163</v>
      </c>
    </row>
    <row r="371" spans="1:8" hidden="1" x14ac:dyDescent="0.25">
      <c r="A371" s="76" t="s">
        <v>2978</v>
      </c>
      <c r="B371" s="70">
        <v>1002</v>
      </c>
      <c r="C371" s="75" t="s">
        <v>268</v>
      </c>
      <c r="D371" s="77">
        <v>2018</v>
      </c>
      <c r="E371" s="78">
        <v>1</v>
      </c>
      <c r="F371" s="68" t="s">
        <v>2992</v>
      </c>
      <c r="G371" s="121" t="s">
        <v>6</v>
      </c>
      <c r="H371" s="67" t="s">
        <v>4163</v>
      </c>
    </row>
    <row r="372" spans="1:8" ht="38.25" hidden="1" x14ac:dyDescent="0.25">
      <c r="A372" s="76" t="s">
        <v>2978</v>
      </c>
      <c r="B372" s="70">
        <v>1002</v>
      </c>
      <c r="C372" s="75" t="s">
        <v>268</v>
      </c>
      <c r="D372" s="77">
        <v>2018</v>
      </c>
      <c r="E372" s="78">
        <v>2</v>
      </c>
      <c r="F372" s="68" t="s">
        <v>2993</v>
      </c>
      <c r="G372" s="121" t="s">
        <v>6</v>
      </c>
      <c r="H372" s="67" t="s">
        <v>2767</v>
      </c>
    </row>
    <row r="373" spans="1:8" ht="25.5" hidden="1" x14ac:dyDescent="0.25">
      <c r="A373" s="76" t="s">
        <v>2978</v>
      </c>
      <c r="B373" s="70">
        <v>1002</v>
      </c>
      <c r="C373" s="75" t="s">
        <v>268</v>
      </c>
      <c r="D373" s="77">
        <v>2018</v>
      </c>
      <c r="E373" s="78">
        <v>3</v>
      </c>
      <c r="F373" s="68" t="s">
        <v>2979</v>
      </c>
      <c r="G373" s="121" t="s">
        <v>6</v>
      </c>
      <c r="H373" s="67" t="s">
        <v>4163</v>
      </c>
    </row>
    <row r="374" spans="1:8" ht="25.5" hidden="1" x14ac:dyDescent="0.25">
      <c r="A374" s="76" t="s">
        <v>2978</v>
      </c>
      <c r="B374" s="70">
        <v>1002</v>
      </c>
      <c r="C374" s="75" t="s">
        <v>268</v>
      </c>
      <c r="D374" s="77">
        <v>2018</v>
      </c>
      <c r="E374" s="78">
        <v>4</v>
      </c>
      <c r="F374" s="68" t="s">
        <v>2865</v>
      </c>
      <c r="G374" s="121" t="s">
        <v>6</v>
      </c>
      <c r="H374" s="67" t="s">
        <v>4163</v>
      </c>
    </row>
    <row r="375" spans="1:8" ht="25.5" hidden="1" x14ac:dyDescent="0.25">
      <c r="A375" s="76" t="s">
        <v>2978</v>
      </c>
      <c r="B375" s="70">
        <v>1002</v>
      </c>
      <c r="C375" s="75" t="s">
        <v>268</v>
      </c>
      <c r="D375" s="77">
        <v>2018</v>
      </c>
      <c r="E375" s="78">
        <v>5</v>
      </c>
      <c r="F375" s="68" t="s">
        <v>2504</v>
      </c>
      <c r="G375" s="121" t="s">
        <v>6</v>
      </c>
      <c r="H375" s="67" t="s">
        <v>4163</v>
      </c>
    </row>
    <row r="376" spans="1:8" ht="38.25" hidden="1" x14ac:dyDescent="0.25">
      <c r="A376" s="76" t="s">
        <v>2978</v>
      </c>
      <c r="B376" s="70">
        <v>1002</v>
      </c>
      <c r="C376" s="75" t="s">
        <v>268</v>
      </c>
      <c r="D376" s="77">
        <v>2018</v>
      </c>
      <c r="E376" s="78">
        <v>6</v>
      </c>
      <c r="F376" s="68" t="s">
        <v>2980</v>
      </c>
      <c r="G376" s="121" t="s">
        <v>6</v>
      </c>
      <c r="H376" s="67" t="s">
        <v>2767</v>
      </c>
    </row>
    <row r="377" spans="1:8" ht="25.5" hidden="1" x14ac:dyDescent="0.25">
      <c r="A377" s="76" t="s">
        <v>2978</v>
      </c>
      <c r="B377" s="70">
        <v>1002</v>
      </c>
      <c r="C377" s="75" t="s">
        <v>268</v>
      </c>
      <c r="D377" s="77">
        <v>2018</v>
      </c>
      <c r="E377" s="78">
        <v>7</v>
      </c>
      <c r="F377" s="68" t="s">
        <v>2981</v>
      </c>
      <c r="G377" s="121" t="s">
        <v>6</v>
      </c>
      <c r="H377" s="67" t="s">
        <v>4163</v>
      </c>
    </row>
    <row r="378" spans="1:8" ht="25.5" hidden="1" x14ac:dyDescent="0.25">
      <c r="A378" s="76" t="s">
        <v>2978</v>
      </c>
      <c r="B378" s="70">
        <v>1002</v>
      </c>
      <c r="C378" s="75" t="s">
        <v>268</v>
      </c>
      <c r="D378" s="77">
        <v>2018</v>
      </c>
      <c r="E378" s="78">
        <v>8</v>
      </c>
      <c r="F378" s="68" t="s">
        <v>2982</v>
      </c>
      <c r="G378" s="121" t="s">
        <v>6</v>
      </c>
      <c r="H378" s="67" t="s">
        <v>4163</v>
      </c>
    </row>
    <row r="379" spans="1:8" ht="38.25" hidden="1" x14ac:dyDescent="0.25">
      <c r="A379" s="76" t="s">
        <v>2978</v>
      </c>
      <c r="B379" s="70">
        <v>1002</v>
      </c>
      <c r="C379" s="75" t="s">
        <v>268</v>
      </c>
      <c r="D379" s="77">
        <v>2018</v>
      </c>
      <c r="E379" s="78">
        <v>9</v>
      </c>
      <c r="F379" s="68" t="s">
        <v>2983</v>
      </c>
      <c r="G379" s="121" t="s">
        <v>6</v>
      </c>
      <c r="H379" s="67" t="s">
        <v>4163</v>
      </c>
    </row>
    <row r="380" spans="1:8" ht="51" hidden="1" x14ac:dyDescent="0.25">
      <c r="A380" s="76" t="s">
        <v>2978</v>
      </c>
      <c r="B380" s="70">
        <v>1002</v>
      </c>
      <c r="C380" s="75" t="s">
        <v>268</v>
      </c>
      <c r="D380" s="77">
        <v>2018</v>
      </c>
      <c r="E380" s="78">
        <v>10</v>
      </c>
      <c r="F380" s="68" t="s">
        <v>2994</v>
      </c>
      <c r="G380" s="121" t="s">
        <v>6</v>
      </c>
      <c r="H380" s="67" t="s">
        <v>4164</v>
      </c>
    </row>
    <row r="381" spans="1:8" ht="38.25" hidden="1" x14ac:dyDescent="0.25">
      <c r="A381" s="76" t="s">
        <v>2978</v>
      </c>
      <c r="B381" s="70">
        <v>1002</v>
      </c>
      <c r="C381" s="75" t="s">
        <v>268</v>
      </c>
      <c r="D381" s="77">
        <v>2018</v>
      </c>
      <c r="E381" s="78">
        <v>11</v>
      </c>
      <c r="F381" s="68" t="s">
        <v>2984</v>
      </c>
      <c r="G381" s="121" t="s">
        <v>6</v>
      </c>
      <c r="H381" s="67" t="s">
        <v>2767</v>
      </c>
    </row>
    <row r="382" spans="1:8" ht="38.25" hidden="1" x14ac:dyDescent="0.25">
      <c r="A382" s="76" t="s">
        <v>2978</v>
      </c>
      <c r="B382" s="70">
        <v>1002</v>
      </c>
      <c r="C382" s="75" t="s">
        <v>268</v>
      </c>
      <c r="D382" s="77">
        <v>2018</v>
      </c>
      <c r="E382" s="78">
        <v>12</v>
      </c>
      <c r="F382" s="68" t="s">
        <v>2497</v>
      </c>
      <c r="G382" s="121" t="s">
        <v>6</v>
      </c>
      <c r="H382" s="67" t="s">
        <v>4163</v>
      </c>
    </row>
    <row r="383" spans="1:8" ht="38.25" hidden="1" x14ac:dyDescent="0.25">
      <c r="A383" s="76" t="s">
        <v>2978</v>
      </c>
      <c r="B383" s="70">
        <v>1002</v>
      </c>
      <c r="C383" s="75" t="s">
        <v>268</v>
      </c>
      <c r="D383" s="77">
        <v>2018</v>
      </c>
      <c r="E383" s="78">
        <v>13</v>
      </c>
      <c r="F383" s="68" t="s">
        <v>2985</v>
      </c>
      <c r="G383" s="121" t="s">
        <v>6</v>
      </c>
      <c r="H383" s="67" t="s">
        <v>4163</v>
      </c>
    </row>
    <row r="384" spans="1:8" ht="38.25" hidden="1" x14ac:dyDescent="0.25">
      <c r="A384" s="76" t="s">
        <v>2978</v>
      </c>
      <c r="B384" s="70">
        <v>1002</v>
      </c>
      <c r="C384" s="75" t="s">
        <v>268</v>
      </c>
      <c r="D384" s="77">
        <v>2018</v>
      </c>
      <c r="E384" s="78">
        <v>14</v>
      </c>
      <c r="F384" s="68" t="s">
        <v>2986</v>
      </c>
      <c r="G384" s="121" t="s">
        <v>6</v>
      </c>
      <c r="H384" s="67" t="s">
        <v>4163</v>
      </c>
    </row>
    <row r="385" spans="1:8" ht="38.25" hidden="1" x14ac:dyDescent="0.25">
      <c r="A385" s="76" t="s">
        <v>2978</v>
      </c>
      <c r="B385" s="70">
        <v>1002</v>
      </c>
      <c r="C385" s="75" t="s">
        <v>268</v>
      </c>
      <c r="D385" s="77">
        <v>2018</v>
      </c>
      <c r="E385" s="78">
        <v>15</v>
      </c>
      <c r="F385" s="68" t="s">
        <v>2987</v>
      </c>
      <c r="G385" s="121" t="s">
        <v>6</v>
      </c>
      <c r="H385" s="67" t="s">
        <v>4163</v>
      </c>
    </row>
    <row r="386" spans="1:8" ht="38.25" hidden="1" x14ac:dyDescent="0.25">
      <c r="A386" s="76" t="s">
        <v>2978</v>
      </c>
      <c r="B386" s="70">
        <v>1002</v>
      </c>
      <c r="C386" s="75" t="s">
        <v>268</v>
      </c>
      <c r="D386" s="77">
        <v>2018</v>
      </c>
      <c r="E386" s="78">
        <v>16</v>
      </c>
      <c r="F386" s="68" t="s">
        <v>2988</v>
      </c>
      <c r="G386" s="72" t="s">
        <v>39</v>
      </c>
      <c r="H386" s="67" t="s">
        <v>4163</v>
      </c>
    </row>
    <row r="387" spans="1:8" ht="25.5" hidden="1" x14ac:dyDescent="0.25">
      <c r="A387" s="76" t="s">
        <v>2978</v>
      </c>
      <c r="B387" s="70">
        <v>1002</v>
      </c>
      <c r="C387" s="75" t="s">
        <v>268</v>
      </c>
      <c r="D387" s="77">
        <v>2018</v>
      </c>
      <c r="E387" s="78">
        <v>17</v>
      </c>
      <c r="F387" s="68" t="s">
        <v>2989</v>
      </c>
      <c r="G387" s="121" t="s">
        <v>6</v>
      </c>
      <c r="H387" s="67" t="s">
        <v>4163</v>
      </c>
    </row>
    <row r="388" spans="1:8" ht="25.5" hidden="1" x14ac:dyDescent="0.25">
      <c r="A388" s="76" t="s">
        <v>2978</v>
      </c>
      <c r="B388" s="70">
        <v>1002</v>
      </c>
      <c r="C388" s="75" t="s">
        <v>268</v>
      </c>
      <c r="D388" s="77">
        <v>2018</v>
      </c>
      <c r="E388" s="78">
        <v>18</v>
      </c>
      <c r="F388" s="68" t="s">
        <v>2990</v>
      </c>
      <c r="G388" s="72" t="s">
        <v>39</v>
      </c>
      <c r="H388" s="67" t="s">
        <v>4163</v>
      </c>
    </row>
    <row r="389" spans="1:8" hidden="1" x14ac:dyDescent="0.25">
      <c r="A389" s="76" t="s">
        <v>2978</v>
      </c>
      <c r="B389" s="70">
        <v>1002</v>
      </c>
      <c r="C389" s="75" t="s">
        <v>268</v>
      </c>
      <c r="D389" s="77">
        <v>2018</v>
      </c>
      <c r="E389" s="78">
        <v>19</v>
      </c>
      <c r="F389" s="68" t="s">
        <v>2991</v>
      </c>
      <c r="G389" s="121" t="s">
        <v>6</v>
      </c>
      <c r="H389" s="67" t="s">
        <v>4163</v>
      </c>
    </row>
    <row r="390" spans="1:8" ht="25.5" hidden="1" x14ac:dyDescent="0.25">
      <c r="A390" s="76" t="s">
        <v>3153</v>
      </c>
      <c r="B390" s="70">
        <v>1002</v>
      </c>
      <c r="C390" s="75" t="s">
        <v>268</v>
      </c>
      <c r="D390" s="77">
        <v>2019</v>
      </c>
      <c r="E390" s="78">
        <v>1</v>
      </c>
      <c r="F390" s="68" t="s">
        <v>3154</v>
      </c>
      <c r="G390" s="121" t="s">
        <v>6</v>
      </c>
      <c r="H390" s="67" t="s">
        <v>4163</v>
      </c>
    </row>
    <row r="391" spans="1:8" ht="38.25" hidden="1" x14ac:dyDescent="0.25">
      <c r="A391" s="76" t="s">
        <v>3153</v>
      </c>
      <c r="B391" s="70">
        <v>1002</v>
      </c>
      <c r="C391" s="75" t="s">
        <v>268</v>
      </c>
      <c r="D391" s="77">
        <v>2019</v>
      </c>
      <c r="E391" s="78">
        <v>2</v>
      </c>
      <c r="F391" s="68" t="s">
        <v>3155</v>
      </c>
      <c r="G391" s="121" t="s">
        <v>6</v>
      </c>
      <c r="H391" s="67" t="s">
        <v>4163</v>
      </c>
    </row>
    <row r="392" spans="1:8" ht="25.5" hidden="1" x14ac:dyDescent="0.25">
      <c r="A392" s="76" t="s">
        <v>3153</v>
      </c>
      <c r="B392" s="70">
        <v>1002</v>
      </c>
      <c r="C392" s="75" t="s">
        <v>268</v>
      </c>
      <c r="D392" s="77">
        <v>2019</v>
      </c>
      <c r="E392" s="78">
        <v>3</v>
      </c>
      <c r="F392" s="68" t="s">
        <v>3156</v>
      </c>
      <c r="G392" s="121" t="s">
        <v>6</v>
      </c>
      <c r="H392" s="67" t="s">
        <v>4163</v>
      </c>
    </row>
    <row r="393" spans="1:8" ht="25.5" hidden="1" x14ac:dyDescent="0.25">
      <c r="A393" s="76" t="s">
        <v>3153</v>
      </c>
      <c r="B393" s="70">
        <v>1002</v>
      </c>
      <c r="C393" s="75" t="s">
        <v>268</v>
      </c>
      <c r="D393" s="77">
        <v>2019</v>
      </c>
      <c r="E393" s="78">
        <v>4</v>
      </c>
      <c r="F393" s="68" t="s">
        <v>3157</v>
      </c>
      <c r="G393" s="121" t="s">
        <v>6</v>
      </c>
      <c r="H393" s="67" t="s">
        <v>2767</v>
      </c>
    </row>
    <row r="394" spans="1:8" hidden="1" x14ac:dyDescent="0.25">
      <c r="A394" s="76" t="s">
        <v>3153</v>
      </c>
      <c r="B394" s="70">
        <v>1002</v>
      </c>
      <c r="C394" s="75" t="s">
        <v>268</v>
      </c>
      <c r="D394" s="77">
        <v>2019</v>
      </c>
      <c r="E394" s="78">
        <v>5</v>
      </c>
      <c r="F394" s="68" t="s">
        <v>3158</v>
      </c>
      <c r="G394" s="121" t="s">
        <v>6</v>
      </c>
      <c r="H394" s="67" t="s">
        <v>4163</v>
      </c>
    </row>
    <row r="395" spans="1:8" ht="25.5" hidden="1" x14ac:dyDescent="0.25">
      <c r="A395" s="76" t="s">
        <v>3153</v>
      </c>
      <c r="B395" s="70">
        <v>1002</v>
      </c>
      <c r="C395" s="75" t="s">
        <v>268</v>
      </c>
      <c r="D395" s="77">
        <v>2019</v>
      </c>
      <c r="E395" s="78">
        <v>6</v>
      </c>
      <c r="F395" s="68" t="s">
        <v>3159</v>
      </c>
      <c r="G395" s="72" t="s">
        <v>39</v>
      </c>
      <c r="H395" s="67" t="s">
        <v>2768</v>
      </c>
    </row>
    <row r="396" spans="1:8" ht="25.5" hidden="1" x14ac:dyDescent="0.25">
      <c r="A396" s="76" t="s">
        <v>3153</v>
      </c>
      <c r="B396" s="70">
        <v>1002</v>
      </c>
      <c r="C396" s="73" t="s">
        <v>268</v>
      </c>
      <c r="D396" s="77">
        <v>2019</v>
      </c>
      <c r="E396" s="78">
        <v>7</v>
      </c>
      <c r="F396" s="68" t="s">
        <v>3160</v>
      </c>
      <c r="G396" s="121" t="s">
        <v>6</v>
      </c>
      <c r="H396" s="67" t="s">
        <v>4163</v>
      </c>
    </row>
    <row r="397" spans="1:8" ht="25.5" hidden="1" x14ac:dyDescent="0.25">
      <c r="A397" s="76" t="s">
        <v>3153</v>
      </c>
      <c r="B397" s="70">
        <v>1002</v>
      </c>
      <c r="C397" s="73" t="s">
        <v>268</v>
      </c>
      <c r="D397" s="77">
        <v>2019</v>
      </c>
      <c r="E397" s="78">
        <v>8</v>
      </c>
      <c r="F397" s="68" t="s">
        <v>3161</v>
      </c>
      <c r="G397" s="121" t="s">
        <v>6</v>
      </c>
      <c r="H397" s="67" t="s">
        <v>4163</v>
      </c>
    </row>
    <row r="398" spans="1:8" ht="38.25" hidden="1" x14ac:dyDescent="0.25">
      <c r="A398" s="76" t="s">
        <v>3153</v>
      </c>
      <c r="B398" s="70">
        <v>1002</v>
      </c>
      <c r="C398" s="73" t="s">
        <v>268</v>
      </c>
      <c r="D398" s="77">
        <v>2019</v>
      </c>
      <c r="E398" s="78">
        <v>9</v>
      </c>
      <c r="F398" s="68" t="s">
        <v>3162</v>
      </c>
      <c r="G398" s="121" t="s">
        <v>6</v>
      </c>
      <c r="H398" s="67" t="s">
        <v>4163</v>
      </c>
    </row>
    <row r="399" spans="1:8" ht="38.25" hidden="1" x14ac:dyDescent="0.25">
      <c r="A399" s="76" t="s">
        <v>3153</v>
      </c>
      <c r="B399" s="70">
        <v>1002</v>
      </c>
      <c r="C399" s="73" t="s">
        <v>268</v>
      </c>
      <c r="D399" s="77">
        <v>2019</v>
      </c>
      <c r="E399" s="78">
        <v>10</v>
      </c>
      <c r="F399" s="68" t="s">
        <v>3163</v>
      </c>
      <c r="G399" s="121" t="s">
        <v>6</v>
      </c>
      <c r="H399" s="66" t="s">
        <v>2767</v>
      </c>
    </row>
    <row r="400" spans="1:8" ht="38.25" hidden="1" x14ac:dyDescent="0.25">
      <c r="A400" s="76" t="s">
        <v>3153</v>
      </c>
      <c r="B400" s="70">
        <v>1002</v>
      </c>
      <c r="C400" s="73" t="s">
        <v>268</v>
      </c>
      <c r="D400" s="77">
        <v>2019</v>
      </c>
      <c r="E400" s="78">
        <v>11</v>
      </c>
      <c r="F400" s="68" t="s">
        <v>3164</v>
      </c>
      <c r="G400" s="121" t="s">
        <v>6</v>
      </c>
      <c r="H400" s="67" t="s">
        <v>4163</v>
      </c>
    </row>
    <row r="401" spans="1:8" ht="38.25" hidden="1" x14ac:dyDescent="0.25">
      <c r="A401" s="76" t="s">
        <v>3153</v>
      </c>
      <c r="B401" s="70">
        <v>1002</v>
      </c>
      <c r="C401" s="73" t="s">
        <v>268</v>
      </c>
      <c r="D401" s="77">
        <v>2019</v>
      </c>
      <c r="E401" s="78">
        <v>12</v>
      </c>
      <c r="F401" s="68" t="s">
        <v>3165</v>
      </c>
      <c r="G401" s="121" t="s">
        <v>6</v>
      </c>
      <c r="H401" s="66" t="s">
        <v>4163</v>
      </c>
    </row>
    <row r="402" spans="1:8" ht="25.5" hidden="1" x14ac:dyDescent="0.25">
      <c r="A402" s="76" t="s">
        <v>3153</v>
      </c>
      <c r="B402" s="70">
        <v>1002</v>
      </c>
      <c r="C402" s="73" t="s">
        <v>268</v>
      </c>
      <c r="D402" s="77">
        <v>2019</v>
      </c>
      <c r="E402" s="78">
        <v>13</v>
      </c>
      <c r="F402" s="68" t="s">
        <v>3166</v>
      </c>
      <c r="G402" s="121" t="s">
        <v>6</v>
      </c>
      <c r="H402" s="67" t="s">
        <v>4163</v>
      </c>
    </row>
    <row r="403" spans="1:8" ht="38.25" hidden="1" x14ac:dyDescent="0.25">
      <c r="A403" s="76" t="s">
        <v>3153</v>
      </c>
      <c r="B403" s="70">
        <v>1002</v>
      </c>
      <c r="C403" s="73" t="s">
        <v>268</v>
      </c>
      <c r="D403" s="77">
        <v>2019</v>
      </c>
      <c r="E403" s="78">
        <v>14</v>
      </c>
      <c r="F403" s="68" t="s">
        <v>3167</v>
      </c>
      <c r="G403" s="72" t="s">
        <v>39</v>
      </c>
      <c r="H403" s="67" t="s">
        <v>2768</v>
      </c>
    </row>
    <row r="404" spans="1:8" ht="25.5" hidden="1" x14ac:dyDescent="0.25">
      <c r="A404" s="76" t="s">
        <v>3153</v>
      </c>
      <c r="B404" s="70">
        <v>1002</v>
      </c>
      <c r="C404" s="73" t="s">
        <v>268</v>
      </c>
      <c r="D404" s="77">
        <v>2019</v>
      </c>
      <c r="E404" s="78">
        <v>15</v>
      </c>
      <c r="F404" s="68" t="s">
        <v>3168</v>
      </c>
      <c r="G404" s="121" t="s">
        <v>6</v>
      </c>
      <c r="H404" s="67" t="s">
        <v>2767</v>
      </c>
    </row>
    <row r="405" spans="1:8" ht="25.5" hidden="1" x14ac:dyDescent="0.25">
      <c r="A405" s="76" t="s">
        <v>3153</v>
      </c>
      <c r="B405" s="70">
        <v>1002</v>
      </c>
      <c r="C405" s="73" t="s">
        <v>268</v>
      </c>
      <c r="D405" s="77">
        <v>2019</v>
      </c>
      <c r="E405" s="78">
        <v>16</v>
      </c>
      <c r="F405" s="68" t="s">
        <v>3169</v>
      </c>
      <c r="G405" s="121" t="s">
        <v>6</v>
      </c>
      <c r="H405" s="66" t="s">
        <v>4163</v>
      </c>
    </row>
    <row r="406" spans="1:8" ht="25.5" hidden="1" x14ac:dyDescent="0.25">
      <c r="A406" s="76" t="s">
        <v>3153</v>
      </c>
      <c r="B406" s="70">
        <v>1002</v>
      </c>
      <c r="C406" s="73" t="s">
        <v>268</v>
      </c>
      <c r="D406" s="77">
        <v>2019</v>
      </c>
      <c r="E406" s="78">
        <v>17</v>
      </c>
      <c r="F406" s="68" t="s">
        <v>3170</v>
      </c>
      <c r="G406" s="72" t="s">
        <v>39</v>
      </c>
      <c r="H406" s="67" t="s">
        <v>2768</v>
      </c>
    </row>
    <row r="407" spans="1:8" ht="25.5" hidden="1" x14ac:dyDescent="0.25">
      <c r="A407" s="76" t="s">
        <v>3153</v>
      </c>
      <c r="B407" s="70">
        <v>1002</v>
      </c>
      <c r="C407" s="73" t="s">
        <v>268</v>
      </c>
      <c r="D407" s="77">
        <v>2019</v>
      </c>
      <c r="E407" s="78">
        <v>18</v>
      </c>
      <c r="F407" s="68" t="s">
        <v>3171</v>
      </c>
      <c r="G407" s="72" t="s">
        <v>39</v>
      </c>
      <c r="H407" s="67" t="s">
        <v>2768</v>
      </c>
    </row>
    <row r="408" spans="1:8" ht="25.5" hidden="1" x14ac:dyDescent="0.25">
      <c r="A408" s="76" t="s">
        <v>3153</v>
      </c>
      <c r="B408" s="70">
        <v>1002</v>
      </c>
      <c r="C408" s="73" t="s">
        <v>268</v>
      </c>
      <c r="D408" s="77">
        <v>2019</v>
      </c>
      <c r="E408" s="78">
        <v>19</v>
      </c>
      <c r="F408" s="68" t="s">
        <v>3172</v>
      </c>
      <c r="G408" s="72" t="s">
        <v>39</v>
      </c>
      <c r="H408" s="67" t="s">
        <v>2768</v>
      </c>
    </row>
    <row r="409" spans="1:8" ht="25.5" hidden="1" x14ac:dyDescent="0.25">
      <c r="A409" s="76" t="s">
        <v>3153</v>
      </c>
      <c r="B409" s="70">
        <v>1002</v>
      </c>
      <c r="C409" s="73" t="s">
        <v>268</v>
      </c>
      <c r="D409" s="77">
        <v>2019</v>
      </c>
      <c r="E409" s="78">
        <v>20</v>
      </c>
      <c r="F409" s="68" t="s">
        <v>3173</v>
      </c>
      <c r="G409" s="121" t="s">
        <v>6</v>
      </c>
      <c r="H409" s="66" t="s">
        <v>4163</v>
      </c>
    </row>
    <row r="410" spans="1:8" ht="25.5" hidden="1" x14ac:dyDescent="0.25">
      <c r="A410" s="76" t="s">
        <v>3153</v>
      </c>
      <c r="B410" s="70">
        <v>1002</v>
      </c>
      <c r="C410" s="73" t="s">
        <v>268</v>
      </c>
      <c r="D410" s="77">
        <v>2019</v>
      </c>
      <c r="E410" s="78">
        <v>21</v>
      </c>
      <c r="F410" s="68" t="s">
        <v>3174</v>
      </c>
      <c r="G410" s="72" t="s">
        <v>39</v>
      </c>
      <c r="H410" s="66" t="s">
        <v>2768</v>
      </c>
    </row>
    <row r="411" spans="1:8" ht="25.5" hidden="1" x14ac:dyDescent="0.25">
      <c r="A411" s="76" t="s">
        <v>3153</v>
      </c>
      <c r="B411" s="70">
        <v>1002</v>
      </c>
      <c r="C411" s="73" t="s">
        <v>268</v>
      </c>
      <c r="D411" s="77">
        <v>2019</v>
      </c>
      <c r="E411" s="78">
        <v>22</v>
      </c>
      <c r="F411" s="68" t="s">
        <v>3175</v>
      </c>
      <c r="G411" s="121" t="s">
        <v>6</v>
      </c>
      <c r="H411" s="67" t="s">
        <v>4163</v>
      </c>
    </row>
    <row r="412" spans="1:8" ht="25.5" hidden="1" x14ac:dyDescent="0.25">
      <c r="A412" s="76" t="s">
        <v>3441</v>
      </c>
      <c r="B412" s="70">
        <v>1002</v>
      </c>
      <c r="C412" s="75" t="s">
        <v>268</v>
      </c>
      <c r="D412" s="83">
        <v>2020</v>
      </c>
      <c r="E412" s="78">
        <v>1</v>
      </c>
      <c r="F412" s="68" t="s">
        <v>3442</v>
      </c>
      <c r="G412" s="121" t="s">
        <v>6</v>
      </c>
      <c r="H412" s="66" t="s">
        <v>4163</v>
      </c>
    </row>
    <row r="413" spans="1:8" ht="25.5" hidden="1" x14ac:dyDescent="0.25">
      <c r="A413" s="76" t="s">
        <v>3441</v>
      </c>
      <c r="B413" s="70">
        <v>1002</v>
      </c>
      <c r="C413" s="75" t="s">
        <v>268</v>
      </c>
      <c r="D413" s="83">
        <v>2020</v>
      </c>
      <c r="E413" s="78">
        <v>2</v>
      </c>
      <c r="F413" s="68" t="s">
        <v>3443</v>
      </c>
      <c r="G413" s="121" t="s">
        <v>6</v>
      </c>
      <c r="H413" s="66" t="s">
        <v>2768</v>
      </c>
    </row>
    <row r="414" spans="1:8" ht="38.25" hidden="1" x14ac:dyDescent="0.25">
      <c r="A414" s="76" t="s">
        <v>3441</v>
      </c>
      <c r="B414" s="70">
        <v>1002</v>
      </c>
      <c r="C414" s="75" t="s">
        <v>268</v>
      </c>
      <c r="D414" s="83">
        <v>2020</v>
      </c>
      <c r="E414" s="78">
        <v>3</v>
      </c>
      <c r="F414" s="68" t="s">
        <v>3444</v>
      </c>
      <c r="G414" s="121" t="s">
        <v>6</v>
      </c>
      <c r="H414" s="66" t="s">
        <v>2768</v>
      </c>
    </row>
    <row r="415" spans="1:8" hidden="1" x14ac:dyDescent="0.25">
      <c r="A415" s="76" t="s">
        <v>3441</v>
      </c>
      <c r="B415" s="70">
        <v>1002</v>
      </c>
      <c r="C415" s="75" t="s">
        <v>268</v>
      </c>
      <c r="D415" s="83">
        <v>2020</v>
      </c>
      <c r="E415" s="78">
        <v>4</v>
      </c>
      <c r="F415" s="68" t="s">
        <v>3352</v>
      </c>
      <c r="G415" s="121" t="s">
        <v>6</v>
      </c>
      <c r="H415" s="66" t="s">
        <v>4163</v>
      </c>
    </row>
    <row r="416" spans="1:8" ht="25.5" hidden="1" x14ac:dyDescent="0.25">
      <c r="A416" s="76" t="s">
        <v>3441</v>
      </c>
      <c r="B416" s="70">
        <v>1002</v>
      </c>
      <c r="C416" s="75" t="s">
        <v>268</v>
      </c>
      <c r="D416" s="83">
        <v>2020</v>
      </c>
      <c r="E416" s="78">
        <v>5</v>
      </c>
      <c r="F416" s="68" t="s">
        <v>3445</v>
      </c>
      <c r="G416" s="121" t="s">
        <v>6</v>
      </c>
      <c r="H416" s="66" t="s">
        <v>2767</v>
      </c>
    </row>
    <row r="417" spans="1:8" ht="38.25" hidden="1" x14ac:dyDescent="0.25">
      <c r="A417" s="76" t="s">
        <v>3441</v>
      </c>
      <c r="B417" s="70">
        <v>1002</v>
      </c>
      <c r="C417" s="75" t="s">
        <v>268</v>
      </c>
      <c r="D417" s="83">
        <v>2020</v>
      </c>
      <c r="E417" s="78">
        <v>6</v>
      </c>
      <c r="F417" s="68" t="s">
        <v>3446</v>
      </c>
      <c r="G417" s="121" t="s">
        <v>6</v>
      </c>
      <c r="H417" s="66" t="s">
        <v>2768</v>
      </c>
    </row>
    <row r="418" spans="1:8" ht="25.5" hidden="1" x14ac:dyDescent="0.25">
      <c r="A418" s="76" t="s">
        <v>3441</v>
      </c>
      <c r="B418" s="70">
        <v>1002</v>
      </c>
      <c r="C418" s="75" t="s">
        <v>268</v>
      </c>
      <c r="D418" s="83">
        <v>2020</v>
      </c>
      <c r="E418" s="78">
        <v>7</v>
      </c>
      <c r="F418" s="68" t="s">
        <v>2982</v>
      </c>
      <c r="G418" s="121" t="s">
        <v>6</v>
      </c>
      <c r="H418" s="66" t="s">
        <v>4163</v>
      </c>
    </row>
    <row r="419" spans="1:8" ht="38.25" hidden="1" x14ac:dyDescent="0.25">
      <c r="A419" s="76" t="s">
        <v>3441</v>
      </c>
      <c r="B419" s="70">
        <v>1002</v>
      </c>
      <c r="C419" s="75" t="s">
        <v>268</v>
      </c>
      <c r="D419" s="83">
        <v>2020</v>
      </c>
      <c r="E419" s="78">
        <v>8</v>
      </c>
      <c r="F419" s="68" t="s">
        <v>3447</v>
      </c>
      <c r="G419" s="121" t="s">
        <v>6</v>
      </c>
      <c r="H419" s="66" t="s">
        <v>2768</v>
      </c>
    </row>
    <row r="420" spans="1:8" ht="38.25" hidden="1" x14ac:dyDescent="0.25">
      <c r="A420" s="76" t="s">
        <v>3441</v>
      </c>
      <c r="B420" s="70">
        <v>1002</v>
      </c>
      <c r="C420" s="75" t="s">
        <v>268</v>
      </c>
      <c r="D420" s="83">
        <v>2020</v>
      </c>
      <c r="E420" s="78">
        <v>9</v>
      </c>
      <c r="F420" s="68" t="s">
        <v>3448</v>
      </c>
      <c r="G420" s="121" t="s">
        <v>6</v>
      </c>
      <c r="H420" s="66" t="s">
        <v>4163</v>
      </c>
    </row>
    <row r="421" spans="1:8" ht="25.5" hidden="1" x14ac:dyDescent="0.25">
      <c r="A421" s="76" t="s">
        <v>3441</v>
      </c>
      <c r="B421" s="70">
        <v>1002</v>
      </c>
      <c r="C421" s="75" t="s">
        <v>268</v>
      </c>
      <c r="D421" s="83">
        <v>2020</v>
      </c>
      <c r="E421" s="78">
        <v>10</v>
      </c>
      <c r="F421" s="68" t="s">
        <v>3449</v>
      </c>
      <c r="G421" s="121" t="s">
        <v>6</v>
      </c>
      <c r="H421" s="66" t="s">
        <v>2767</v>
      </c>
    </row>
    <row r="422" spans="1:8" ht="25.5" hidden="1" x14ac:dyDescent="0.25">
      <c r="A422" s="76" t="s">
        <v>3441</v>
      </c>
      <c r="B422" s="70">
        <v>1002</v>
      </c>
      <c r="C422" s="75" t="s">
        <v>268</v>
      </c>
      <c r="D422" s="83">
        <v>2020</v>
      </c>
      <c r="E422" s="78">
        <v>11</v>
      </c>
      <c r="F422" s="68" t="s">
        <v>3450</v>
      </c>
      <c r="G422" s="121" t="s">
        <v>6</v>
      </c>
      <c r="H422" s="66" t="s">
        <v>4163</v>
      </c>
    </row>
    <row r="423" spans="1:8" ht="25.5" hidden="1" x14ac:dyDescent="0.25">
      <c r="A423" s="76" t="s">
        <v>3441</v>
      </c>
      <c r="B423" s="70">
        <v>1002</v>
      </c>
      <c r="C423" s="75" t="s">
        <v>268</v>
      </c>
      <c r="D423" s="83">
        <v>2020</v>
      </c>
      <c r="E423" s="78">
        <v>12</v>
      </c>
      <c r="F423" s="68" t="s">
        <v>3451</v>
      </c>
      <c r="G423" s="121" t="s">
        <v>6</v>
      </c>
      <c r="H423" s="67" t="s">
        <v>4164</v>
      </c>
    </row>
    <row r="424" spans="1:8" ht="38.25" hidden="1" x14ac:dyDescent="0.25">
      <c r="A424" s="76" t="s">
        <v>3441</v>
      </c>
      <c r="B424" s="70">
        <v>1002</v>
      </c>
      <c r="C424" s="75" t="s">
        <v>268</v>
      </c>
      <c r="D424" s="83">
        <v>2020</v>
      </c>
      <c r="E424" s="78">
        <v>13</v>
      </c>
      <c r="F424" s="68" t="s">
        <v>3452</v>
      </c>
      <c r="G424" s="121" t="s">
        <v>6</v>
      </c>
      <c r="H424" s="66" t="s">
        <v>4163</v>
      </c>
    </row>
    <row r="425" spans="1:8" ht="25.5" hidden="1" x14ac:dyDescent="0.25">
      <c r="A425" s="76" t="s">
        <v>3441</v>
      </c>
      <c r="B425" s="70">
        <v>1002</v>
      </c>
      <c r="C425" s="75" t="s">
        <v>268</v>
      </c>
      <c r="D425" s="83">
        <v>2020</v>
      </c>
      <c r="E425" s="78">
        <v>14</v>
      </c>
      <c r="F425" s="68" t="s">
        <v>3453</v>
      </c>
      <c r="G425" s="121" t="s">
        <v>6</v>
      </c>
      <c r="H425" s="66" t="s">
        <v>4163</v>
      </c>
    </row>
    <row r="426" spans="1:8" ht="25.5" hidden="1" x14ac:dyDescent="0.25">
      <c r="A426" s="76" t="s">
        <v>3441</v>
      </c>
      <c r="B426" s="70">
        <v>1002</v>
      </c>
      <c r="C426" s="75" t="s">
        <v>268</v>
      </c>
      <c r="D426" s="83">
        <v>2020</v>
      </c>
      <c r="E426" s="78">
        <v>15</v>
      </c>
      <c r="F426" s="68" t="s">
        <v>3454</v>
      </c>
      <c r="G426" s="121" t="s">
        <v>6</v>
      </c>
      <c r="H426" s="66" t="s">
        <v>2768</v>
      </c>
    </row>
    <row r="427" spans="1:8" ht="25.5" hidden="1" x14ac:dyDescent="0.25">
      <c r="A427" s="76" t="s">
        <v>3441</v>
      </c>
      <c r="B427" s="70">
        <v>1002</v>
      </c>
      <c r="C427" s="75" t="s">
        <v>268</v>
      </c>
      <c r="D427" s="83">
        <v>2020</v>
      </c>
      <c r="E427" s="78">
        <v>16</v>
      </c>
      <c r="F427" s="68" t="s">
        <v>3455</v>
      </c>
      <c r="G427" s="121" t="s">
        <v>6</v>
      </c>
      <c r="H427" s="66" t="s">
        <v>2767</v>
      </c>
    </row>
    <row r="428" spans="1:8" hidden="1" x14ac:dyDescent="0.25">
      <c r="A428" s="76" t="s">
        <v>3441</v>
      </c>
      <c r="B428" s="70">
        <v>1002</v>
      </c>
      <c r="C428" s="75" t="s">
        <v>268</v>
      </c>
      <c r="D428" s="83">
        <v>2020</v>
      </c>
      <c r="E428" s="78">
        <v>17</v>
      </c>
      <c r="F428" s="68" t="s">
        <v>3456</v>
      </c>
      <c r="G428" s="69" t="s">
        <v>39</v>
      </c>
      <c r="H428" s="66" t="s">
        <v>2768</v>
      </c>
    </row>
    <row r="429" spans="1:8" ht="25.5" hidden="1" x14ac:dyDescent="0.25">
      <c r="A429" s="76" t="s">
        <v>3441</v>
      </c>
      <c r="B429" s="70">
        <v>1002</v>
      </c>
      <c r="C429" s="75" t="s">
        <v>268</v>
      </c>
      <c r="D429" s="83">
        <v>2020</v>
      </c>
      <c r="E429" s="78">
        <v>18</v>
      </c>
      <c r="F429" s="68" t="s">
        <v>3457</v>
      </c>
      <c r="G429" s="69" t="s">
        <v>39</v>
      </c>
      <c r="H429" s="66" t="s">
        <v>4163</v>
      </c>
    </row>
    <row r="430" spans="1:8" ht="25.5" hidden="1" x14ac:dyDescent="0.25">
      <c r="A430" s="76" t="s">
        <v>3751</v>
      </c>
      <c r="B430" s="70">
        <v>1002</v>
      </c>
      <c r="C430" s="75" t="s">
        <v>268</v>
      </c>
      <c r="D430" s="83">
        <v>2021</v>
      </c>
      <c r="E430" s="78">
        <v>1</v>
      </c>
      <c r="F430" s="68" t="s">
        <v>3752</v>
      </c>
      <c r="G430" s="121" t="s">
        <v>6</v>
      </c>
      <c r="H430" s="67" t="s">
        <v>4163</v>
      </c>
    </row>
    <row r="431" spans="1:8" ht="25.5" hidden="1" x14ac:dyDescent="0.25">
      <c r="A431" s="76" t="s">
        <v>3751</v>
      </c>
      <c r="B431" s="70">
        <v>1002</v>
      </c>
      <c r="C431" s="75" t="s">
        <v>268</v>
      </c>
      <c r="D431" s="83">
        <v>2021</v>
      </c>
      <c r="E431" s="78">
        <v>2</v>
      </c>
      <c r="F431" s="68" t="s">
        <v>3753</v>
      </c>
      <c r="G431" s="69" t="s">
        <v>39</v>
      </c>
      <c r="H431" s="67" t="s">
        <v>4163</v>
      </c>
    </row>
    <row r="432" spans="1:8" hidden="1" x14ac:dyDescent="0.25">
      <c r="A432" s="76" t="s">
        <v>3751</v>
      </c>
      <c r="B432" s="70">
        <v>1002</v>
      </c>
      <c r="C432" s="75" t="s">
        <v>268</v>
      </c>
      <c r="D432" s="83">
        <v>2021</v>
      </c>
      <c r="E432" s="78">
        <v>3</v>
      </c>
      <c r="F432" s="68" t="s">
        <v>3754</v>
      </c>
      <c r="G432" s="121" t="s">
        <v>6</v>
      </c>
      <c r="H432" s="66" t="s">
        <v>2768</v>
      </c>
    </row>
    <row r="433" spans="1:8" ht="25.5" hidden="1" x14ac:dyDescent="0.25">
      <c r="A433" s="76" t="s">
        <v>3751</v>
      </c>
      <c r="B433" s="70">
        <v>1002</v>
      </c>
      <c r="C433" s="75" t="s">
        <v>268</v>
      </c>
      <c r="D433" s="83">
        <v>2021</v>
      </c>
      <c r="E433" s="78">
        <v>4</v>
      </c>
      <c r="F433" s="68" t="s">
        <v>3755</v>
      </c>
      <c r="G433" s="121" t="s">
        <v>6</v>
      </c>
      <c r="H433" s="67" t="s">
        <v>4163</v>
      </c>
    </row>
    <row r="434" spans="1:8" ht="38.25" hidden="1" x14ac:dyDescent="0.25">
      <c r="A434" s="76" t="s">
        <v>3751</v>
      </c>
      <c r="B434" s="70">
        <v>1002</v>
      </c>
      <c r="C434" s="75" t="s">
        <v>268</v>
      </c>
      <c r="D434" s="83">
        <v>2021</v>
      </c>
      <c r="E434" s="78">
        <v>5</v>
      </c>
      <c r="F434" s="68" t="s">
        <v>3756</v>
      </c>
      <c r="G434" s="69" t="s">
        <v>39</v>
      </c>
      <c r="H434" s="67" t="s">
        <v>4163</v>
      </c>
    </row>
    <row r="435" spans="1:8" ht="38.25" hidden="1" x14ac:dyDescent="0.25">
      <c r="A435" s="76" t="s">
        <v>3751</v>
      </c>
      <c r="B435" s="70">
        <v>1002</v>
      </c>
      <c r="C435" s="75" t="s">
        <v>268</v>
      </c>
      <c r="D435" s="83">
        <v>2021</v>
      </c>
      <c r="E435" s="78">
        <v>6</v>
      </c>
      <c r="F435" s="68" t="s">
        <v>3757</v>
      </c>
      <c r="G435" s="121" t="s">
        <v>6</v>
      </c>
      <c r="H435" s="67" t="s">
        <v>4163</v>
      </c>
    </row>
    <row r="436" spans="1:8" ht="25.5" hidden="1" x14ac:dyDescent="0.25">
      <c r="A436" s="76" t="s">
        <v>3751</v>
      </c>
      <c r="B436" s="70">
        <v>1002</v>
      </c>
      <c r="C436" s="75" t="s">
        <v>268</v>
      </c>
      <c r="D436" s="83">
        <v>2021</v>
      </c>
      <c r="E436" s="78">
        <v>7</v>
      </c>
      <c r="F436" s="68" t="s">
        <v>3450</v>
      </c>
      <c r="G436" s="121" t="s">
        <v>6</v>
      </c>
      <c r="H436" s="67" t="s">
        <v>4163</v>
      </c>
    </row>
    <row r="437" spans="1:8" ht="25.5" hidden="1" x14ac:dyDescent="0.25">
      <c r="A437" s="76" t="s">
        <v>3751</v>
      </c>
      <c r="B437" s="70">
        <v>1002</v>
      </c>
      <c r="C437" s="75" t="s">
        <v>268</v>
      </c>
      <c r="D437" s="83">
        <v>2021</v>
      </c>
      <c r="E437" s="78">
        <v>8</v>
      </c>
      <c r="F437" s="68" t="s">
        <v>3451</v>
      </c>
      <c r="G437" s="121" t="s">
        <v>6</v>
      </c>
      <c r="H437" s="66" t="s">
        <v>2768</v>
      </c>
    </row>
    <row r="438" spans="1:8" ht="38.25" hidden="1" x14ac:dyDescent="0.25">
      <c r="A438" s="76" t="s">
        <v>3751</v>
      </c>
      <c r="B438" s="70">
        <v>1002</v>
      </c>
      <c r="C438" s="75" t="s">
        <v>268</v>
      </c>
      <c r="D438" s="83">
        <v>2021</v>
      </c>
      <c r="E438" s="78">
        <v>9</v>
      </c>
      <c r="F438" s="68" t="s">
        <v>3452</v>
      </c>
      <c r="G438" s="121" t="s">
        <v>6</v>
      </c>
      <c r="H438" s="67" t="s">
        <v>4163</v>
      </c>
    </row>
    <row r="439" spans="1:8" ht="25.5" hidden="1" x14ac:dyDescent="0.25">
      <c r="A439" s="76" t="s">
        <v>3751</v>
      </c>
      <c r="B439" s="70">
        <v>1002</v>
      </c>
      <c r="C439" s="75" t="s">
        <v>268</v>
      </c>
      <c r="D439" s="83">
        <v>2021</v>
      </c>
      <c r="E439" s="78">
        <v>10</v>
      </c>
      <c r="F439" s="68" t="s">
        <v>3758</v>
      </c>
      <c r="G439" s="121" t="s">
        <v>6</v>
      </c>
      <c r="H439" s="67" t="s">
        <v>4163</v>
      </c>
    </row>
    <row r="440" spans="1:8" hidden="1" x14ac:dyDescent="0.25">
      <c r="A440" s="76" t="s">
        <v>3751</v>
      </c>
      <c r="B440" s="70">
        <v>1002</v>
      </c>
      <c r="C440" s="75" t="s">
        <v>268</v>
      </c>
      <c r="D440" s="83">
        <v>2021</v>
      </c>
      <c r="E440" s="78">
        <v>11</v>
      </c>
      <c r="F440" s="68" t="s">
        <v>3759</v>
      </c>
      <c r="G440" s="121" t="s">
        <v>6</v>
      </c>
      <c r="H440" s="66" t="s">
        <v>2768</v>
      </c>
    </row>
    <row r="441" spans="1:8" ht="25.5" hidden="1" x14ac:dyDescent="0.25">
      <c r="A441" s="76" t="s">
        <v>3751</v>
      </c>
      <c r="B441" s="70">
        <v>1002</v>
      </c>
      <c r="C441" s="75" t="s">
        <v>268</v>
      </c>
      <c r="D441" s="83">
        <v>2021</v>
      </c>
      <c r="E441" s="78">
        <v>12</v>
      </c>
      <c r="F441" s="68" t="s">
        <v>3760</v>
      </c>
      <c r="G441" s="121" t="s">
        <v>6</v>
      </c>
      <c r="H441" s="67" t="s">
        <v>4163</v>
      </c>
    </row>
    <row r="442" spans="1:8" hidden="1" x14ac:dyDescent="0.25">
      <c r="A442" s="76" t="s">
        <v>3751</v>
      </c>
      <c r="B442" s="70">
        <v>1002</v>
      </c>
      <c r="C442" s="75" t="s">
        <v>268</v>
      </c>
      <c r="D442" s="83">
        <v>2021</v>
      </c>
      <c r="E442" s="78">
        <v>13</v>
      </c>
      <c r="F442" s="68" t="s">
        <v>3761</v>
      </c>
      <c r="G442" s="69" t="s">
        <v>39</v>
      </c>
      <c r="H442" s="66" t="s">
        <v>2768</v>
      </c>
    </row>
    <row r="443" spans="1:8" ht="38.25" hidden="1" x14ac:dyDescent="0.25">
      <c r="A443" s="76" t="s">
        <v>4041</v>
      </c>
      <c r="B443" s="70">
        <v>1002</v>
      </c>
      <c r="C443" s="75" t="s">
        <v>268</v>
      </c>
      <c r="D443" s="83">
        <v>2022</v>
      </c>
      <c r="E443" s="78">
        <v>1</v>
      </c>
      <c r="F443" s="68" t="s">
        <v>4042</v>
      </c>
      <c r="G443" s="121" t="s">
        <v>6</v>
      </c>
      <c r="H443" s="67" t="s">
        <v>4163</v>
      </c>
    </row>
    <row r="444" spans="1:8" ht="25.5" hidden="1" x14ac:dyDescent="0.25">
      <c r="A444" s="76" t="s">
        <v>4041</v>
      </c>
      <c r="B444" s="70">
        <v>1002</v>
      </c>
      <c r="C444" s="75" t="s">
        <v>268</v>
      </c>
      <c r="D444" s="83">
        <v>2022</v>
      </c>
      <c r="E444" s="78">
        <v>2</v>
      </c>
      <c r="F444" s="68" t="s">
        <v>4043</v>
      </c>
      <c r="G444" s="69" t="s">
        <v>39</v>
      </c>
      <c r="H444" s="67" t="s">
        <v>4163</v>
      </c>
    </row>
    <row r="445" spans="1:8" ht="25.5" hidden="1" x14ac:dyDescent="0.25">
      <c r="A445" s="76" t="s">
        <v>4041</v>
      </c>
      <c r="B445" s="70">
        <v>1002</v>
      </c>
      <c r="C445" s="75" t="s">
        <v>268</v>
      </c>
      <c r="D445" s="83">
        <v>2022</v>
      </c>
      <c r="E445" s="78">
        <v>3</v>
      </c>
      <c r="F445" s="68" t="s">
        <v>3753</v>
      </c>
      <c r="G445" s="121" t="s">
        <v>6</v>
      </c>
      <c r="H445" s="67" t="s">
        <v>4163</v>
      </c>
    </row>
    <row r="446" spans="1:8" ht="25.5" hidden="1" x14ac:dyDescent="0.25">
      <c r="A446" s="76" t="s">
        <v>4041</v>
      </c>
      <c r="B446" s="70">
        <v>1002</v>
      </c>
      <c r="C446" s="75" t="s">
        <v>268</v>
      </c>
      <c r="D446" s="83">
        <v>2022</v>
      </c>
      <c r="E446" s="78">
        <v>4</v>
      </c>
      <c r="F446" s="68" t="s">
        <v>4044</v>
      </c>
      <c r="G446" s="121" t="s">
        <v>6</v>
      </c>
      <c r="H446" s="67" t="s">
        <v>4163</v>
      </c>
    </row>
    <row r="447" spans="1:8" ht="25.5" hidden="1" x14ac:dyDescent="0.25">
      <c r="A447" s="76" t="s">
        <v>4041</v>
      </c>
      <c r="B447" s="70">
        <v>1002</v>
      </c>
      <c r="C447" s="75" t="s">
        <v>268</v>
      </c>
      <c r="D447" s="83">
        <v>2022</v>
      </c>
      <c r="E447" s="78">
        <v>5</v>
      </c>
      <c r="F447" s="68" t="s">
        <v>4045</v>
      </c>
      <c r="G447" s="69" t="s">
        <v>39</v>
      </c>
      <c r="H447" s="66" t="s">
        <v>2767</v>
      </c>
    </row>
    <row r="448" spans="1:8" ht="38.25" hidden="1" x14ac:dyDescent="0.25">
      <c r="A448" s="76" t="s">
        <v>4041</v>
      </c>
      <c r="B448" s="70">
        <v>1002</v>
      </c>
      <c r="C448" s="75" t="s">
        <v>268</v>
      </c>
      <c r="D448" s="83">
        <v>2022</v>
      </c>
      <c r="E448" s="78">
        <v>6</v>
      </c>
      <c r="F448" s="68" t="s">
        <v>4046</v>
      </c>
      <c r="G448" s="69" t="s">
        <v>39</v>
      </c>
      <c r="H448" s="66" t="s">
        <v>2768</v>
      </c>
    </row>
    <row r="449" spans="1:8" ht="38.25" hidden="1" x14ac:dyDescent="0.25">
      <c r="A449" s="76" t="s">
        <v>4041</v>
      </c>
      <c r="B449" s="70">
        <v>1002</v>
      </c>
      <c r="C449" s="75" t="s">
        <v>268</v>
      </c>
      <c r="D449" s="83">
        <v>2022</v>
      </c>
      <c r="E449" s="78">
        <v>7</v>
      </c>
      <c r="F449" s="68" t="s">
        <v>3757</v>
      </c>
      <c r="G449" s="121" t="s">
        <v>6</v>
      </c>
      <c r="H449" s="67" t="s">
        <v>4163</v>
      </c>
    </row>
    <row r="450" spans="1:8" ht="25.5" hidden="1" x14ac:dyDescent="0.25">
      <c r="A450" s="76" t="s">
        <v>4041</v>
      </c>
      <c r="B450" s="70">
        <v>1002</v>
      </c>
      <c r="C450" s="75" t="s">
        <v>268</v>
      </c>
      <c r="D450" s="83">
        <v>2022</v>
      </c>
      <c r="E450" s="78">
        <v>8</v>
      </c>
      <c r="F450" s="68" t="s">
        <v>4047</v>
      </c>
      <c r="G450" s="69" t="s">
        <v>39</v>
      </c>
      <c r="H450" s="66" t="s">
        <v>2768</v>
      </c>
    </row>
    <row r="451" spans="1:8" ht="38.25" hidden="1" x14ac:dyDescent="0.25">
      <c r="A451" s="76" t="s">
        <v>4041</v>
      </c>
      <c r="B451" s="70">
        <v>1002</v>
      </c>
      <c r="C451" s="75" t="s">
        <v>268</v>
      </c>
      <c r="D451" s="83">
        <v>2022</v>
      </c>
      <c r="E451" s="78">
        <v>9</v>
      </c>
      <c r="F451" s="68" t="s">
        <v>4048</v>
      </c>
      <c r="G451" s="69" t="s">
        <v>39</v>
      </c>
      <c r="H451" s="66" t="s">
        <v>2768</v>
      </c>
    </row>
    <row r="452" spans="1:8" ht="25.5" hidden="1" x14ac:dyDescent="0.25">
      <c r="A452" s="76" t="s">
        <v>4041</v>
      </c>
      <c r="B452" s="70">
        <v>1002</v>
      </c>
      <c r="C452" s="75" t="s">
        <v>268</v>
      </c>
      <c r="D452" s="83">
        <v>2022</v>
      </c>
      <c r="E452" s="78">
        <v>10</v>
      </c>
      <c r="F452" s="68" t="s">
        <v>3450</v>
      </c>
      <c r="G452" s="69" t="s">
        <v>39</v>
      </c>
      <c r="H452" s="66" t="s">
        <v>2768</v>
      </c>
    </row>
    <row r="453" spans="1:8" ht="38.25" hidden="1" x14ac:dyDescent="0.25">
      <c r="A453" s="76" t="s">
        <v>4041</v>
      </c>
      <c r="B453" s="70">
        <v>1002</v>
      </c>
      <c r="C453" s="75" t="s">
        <v>268</v>
      </c>
      <c r="D453" s="83">
        <v>2022</v>
      </c>
      <c r="E453" s="78">
        <v>11</v>
      </c>
      <c r="F453" s="68" t="s">
        <v>3452</v>
      </c>
      <c r="G453" s="121" t="s">
        <v>6</v>
      </c>
      <c r="H453" s="67" t="s">
        <v>4163</v>
      </c>
    </row>
    <row r="454" spans="1:8" ht="38.25" hidden="1" x14ac:dyDescent="0.25">
      <c r="A454" s="76" t="s">
        <v>4041</v>
      </c>
      <c r="B454" s="70">
        <v>1002</v>
      </c>
      <c r="C454" s="75" t="s">
        <v>268</v>
      </c>
      <c r="D454" s="83">
        <v>2022</v>
      </c>
      <c r="E454" s="78">
        <v>12</v>
      </c>
      <c r="F454" s="68" t="s">
        <v>4049</v>
      </c>
      <c r="G454" s="121" t="s">
        <v>6</v>
      </c>
      <c r="H454" s="66" t="s">
        <v>2767</v>
      </c>
    </row>
    <row r="455" spans="1:8" ht="38.25" hidden="1" x14ac:dyDescent="0.25">
      <c r="A455" s="76" t="s">
        <v>4041</v>
      </c>
      <c r="B455" s="70">
        <v>1002</v>
      </c>
      <c r="C455" s="73" t="s">
        <v>268</v>
      </c>
      <c r="D455" s="83">
        <v>2022</v>
      </c>
      <c r="E455" s="78">
        <v>13</v>
      </c>
      <c r="F455" s="68" t="s">
        <v>3984</v>
      </c>
      <c r="G455" s="69" t="s">
        <v>39</v>
      </c>
      <c r="H455" s="67" t="s">
        <v>4164</v>
      </c>
    </row>
    <row r="456" spans="1:8" ht="41.25" hidden="1" customHeight="1" x14ac:dyDescent="0.25">
      <c r="A456" s="76" t="s">
        <v>4041</v>
      </c>
      <c r="B456" s="70">
        <v>1002</v>
      </c>
      <c r="C456" s="73" t="s">
        <v>268</v>
      </c>
      <c r="D456" s="83">
        <v>2022</v>
      </c>
      <c r="E456" s="78">
        <v>14</v>
      </c>
      <c r="F456" s="204" t="s">
        <v>3758</v>
      </c>
      <c r="G456" s="121" t="s">
        <v>6</v>
      </c>
      <c r="H456" s="67" t="s">
        <v>4163</v>
      </c>
    </row>
    <row r="457" spans="1:8" ht="38.25" x14ac:dyDescent="0.25">
      <c r="A457" s="76" t="s">
        <v>4205</v>
      </c>
      <c r="B457" s="70">
        <v>1003</v>
      </c>
      <c r="C457" s="73" t="s">
        <v>268</v>
      </c>
      <c r="D457" s="83">
        <v>2023</v>
      </c>
      <c r="E457" s="78">
        <v>1</v>
      </c>
      <c r="F457" s="206" t="s">
        <v>4206</v>
      </c>
      <c r="G457" s="121" t="s">
        <v>6</v>
      </c>
      <c r="H457" s="67" t="s">
        <v>4165</v>
      </c>
    </row>
    <row r="458" spans="1:8" ht="25.5" x14ac:dyDescent="0.25">
      <c r="A458" s="76" t="s">
        <v>4205</v>
      </c>
      <c r="B458" s="70">
        <v>1004</v>
      </c>
      <c r="C458" s="73" t="s">
        <v>268</v>
      </c>
      <c r="D458" s="83">
        <v>2023</v>
      </c>
      <c r="E458" s="78">
        <v>2</v>
      </c>
      <c r="F458" s="206" t="s">
        <v>3753</v>
      </c>
      <c r="G458" s="121" t="s">
        <v>6</v>
      </c>
      <c r="H458" s="67" t="s">
        <v>4165</v>
      </c>
    </row>
    <row r="459" spans="1:8" ht="25.5" x14ac:dyDescent="0.25">
      <c r="A459" s="76" t="s">
        <v>4205</v>
      </c>
      <c r="B459" s="70">
        <v>1005</v>
      </c>
      <c r="C459" s="73" t="s">
        <v>268</v>
      </c>
      <c r="D459" s="83">
        <v>2023</v>
      </c>
      <c r="E459" s="78">
        <v>3</v>
      </c>
      <c r="F459" s="206" t="s">
        <v>4207</v>
      </c>
      <c r="G459" s="121" t="s">
        <v>6</v>
      </c>
      <c r="H459" s="67" t="s">
        <v>4165</v>
      </c>
    </row>
    <row r="460" spans="1:8" ht="25.5" x14ac:dyDescent="0.25">
      <c r="A460" s="76" t="s">
        <v>4205</v>
      </c>
      <c r="B460" s="70">
        <v>1006</v>
      </c>
      <c r="C460" s="73" t="s">
        <v>268</v>
      </c>
      <c r="D460" s="83">
        <v>2023</v>
      </c>
      <c r="E460" s="78">
        <v>4</v>
      </c>
      <c r="F460" s="206" t="s">
        <v>4208</v>
      </c>
      <c r="G460" s="69" t="s">
        <v>39</v>
      </c>
      <c r="H460" s="67" t="s">
        <v>4165</v>
      </c>
    </row>
    <row r="461" spans="1:8" ht="38.25" x14ac:dyDescent="0.25">
      <c r="A461" s="76" t="s">
        <v>4205</v>
      </c>
      <c r="B461" s="70">
        <v>1007</v>
      </c>
      <c r="C461" s="73" t="s">
        <v>268</v>
      </c>
      <c r="D461" s="83">
        <v>2023</v>
      </c>
      <c r="E461" s="78">
        <v>5</v>
      </c>
      <c r="F461" s="206" t="s">
        <v>3757</v>
      </c>
      <c r="G461" s="121" t="s">
        <v>6</v>
      </c>
      <c r="H461" s="67" t="s">
        <v>4165</v>
      </c>
    </row>
    <row r="462" spans="1:8" ht="38.25" x14ac:dyDescent="0.25">
      <c r="A462" s="76" t="s">
        <v>4205</v>
      </c>
      <c r="B462" s="70">
        <v>1008</v>
      </c>
      <c r="C462" s="73" t="s">
        <v>268</v>
      </c>
      <c r="D462" s="83">
        <v>2023</v>
      </c>
      <c r="E462" s="78">
        <v>6</v>
      </c>
      <c r="F462" s="206" t="s">
        <v>4209</v>
      </c>
      <c r="G462" s="69" t="s">
        <v>39</v>
      </c>
      <c r="H462" s="67" t="s">
        <v>4165</v>
      </c>
    </row>
    <row r="463" spans="1:8" ht="38.25" x14ac:dyDescent="0.25">
      <c r="A463" s="76" t="s">
        <v>4205</v>
      </c>
      <c r="B463" s="70">
        <v>1009</v>
      </c>
      <c r="C463" s="73" t="s">
        <v>268</v>
      </c>
      <c r="D463" s="83">
        <v>2023</v>
      </c>
      <c r="E463" s="78">
        <v>7</v>
      </c>
      <c r="F463" s="206" t="s">
        <v>3452</v>
      </c>
      <c r="G463" s="121" t="s">
        <v>6</v>
      </c>
      <c r="H463" s="67" t="s">
        <v>4165</v>
      </c>
    </row>
    <row r="464" spans="1:8" ht="25.5" x14ac:dyDescent="0.25">
      <c r="A464" s="76" t="s">
        <v>4205</v>
      </c>
      <c r="B464" s="70">
        <v>1010</v>
      </c>
      <c r="C464" s="73" t="s">
        <v>268</v>
      </c>
      <c r="D464" s="83">
        <v>2023</v>
      </c>
      <c r="E464" s="78">
        <v>8</v>
      </c>
      <c r="F464" s="206" t="s">
        <v>4210</v>
      </c>
      <c r="G464" s="121" t="s">
        <v>6</v>
      </c>
      <c r="H464" s="67" t="s">
        <v>4165</v>
      </c>
    </row>
    <row r="465" spans="1:8" ht="38.25" x14ac:dyDescent="0.25">
      <c r="A465" s="76" t="s">
        <v>4205</v>
      </c>
      <c r="B465" s="70">
        <v>1011</v>
      </c>
      <c r="C465" s="73" t="s">
        <v>268</v>
      </c>
      <c r="D465" s="83">
        <v>2023</v>
      </c>
      <c r="E465" s="78">
        <v>9</v>
      </c>
      <c r="F465" s="206" t="s">
        <v>4211</v>
      </c>
      <c r="G465" s="69" t="s">
        <v>39</v>
      </c>
      <c r="H465" s="67" t="s">
        <v>4165</v>
      </c>
    </row>
    <row r="466" spans="1:8" ht="38.25" x14ac:dyDescent="0.25">
      <c r="A466" s="76" t="s">
        <v>4205</v>
      </c>
      <c r="B466" s="70">
        <v>1012</v>
      </c>
      <c r="C466" s="73" t="s">
        <v>268</v>
      </c>
      <c r="D466" s="83">
        <v>2023</v>
      </c>
      <c r="E466" s="78">
        <v>10</v>
      </c>
      <c r="F466" s="206" t="s">
        <v>4212</v>
      </c>
      <c r="G466" s="69" t="s">
        <v>39</v>
      </c>
      <c r="H466" s="67" t="s">
        <v>4165</v>
      </c>
    </row>
    <row r="467" spans="1:8" ht="51" x14ac:dyDescent="0.25">
      <c r="A467" s="76" t="s">
        <v>4205</v>
      </c>
      <c r="B467" s="70">
        <v>1013</v>
      </c>
      <c r="C467" s="73" t="s">
        <v>268</v>
      </c>
      <c r="D467" s="83">
        <v>2023</v>
      </c>
      <c r="E467" s="78">
        <v>11</v>
      </c>
      <c r="F467" s="206" t="s">
        <v>4213</v>
      </c>
      <c r="G467" s="69" t="s">
        <v>39</v>
      </c>
      <c r="H467" s="67" t="s">
        <v>4165</v>
      </c>
    </row>
    <row r="468" spans="1:8" ht="38.25" x14ac:dyDescent="0.25">
      <c r="A468" s="76" t="s">
        <v>4205</v>
      </c>
      <c r="B468" s="70">
        <v>1014</v>
      </c>
      <c r="C468" s="73" t="s">
        <v>268</v>
      </c>
      <c r="D468" s="83">
        <v>2023</v>
      </c>
      <c r="E468" s="78">
        <v>12</v>
      </c>
      <c r="F468" s="206" t="s">
        <v>4214</v>
      </c>
      <c r="G468" s="121" t="s">
        <v>6</v>
      </c>
      <c r="H468" s="67" t="s">
        <v>4165</v>
      </c>
    </row>
    <row r="469" spans="1:8" ht="25.5" x14ac:dyDescent="0.25">
      <c r="A469" s="76" t="s">
        <v>4205</v>
      </c>
      <c r="B469" s="70">
        <v>1015</v>
      </c>
      <c r="C469" s="73" t="s">
        <v>268</v>
      </c>
      <c r="D469" s="83">
        <v>2023</v>
      </c>
      <c r="E469" s="78">
        <v>13</v>
      </c>
      <c r="F469" s="206" t="s">
        <v>4215</v>
      </c>
      <c r="G469" s="69" t="s">
        <v>39</v>
      </c>
      <c r="H469" s="67" t="s">
        <v>4165</v>
      </c>
    </row>
    <row r="470" spans="1:8" ht="51" hidden="1" x14ac:dyDescent="0.25">
      <c r="A470" s="40" t="s">
        <v>295</v>
      </c>
      <c r="B470" s="70">
        <v>1003</v>
      </c>
      <c r="C470" s="73" t="s">
        <v>292</v>
      </c>
      <c r="D470" s="72">
        <v>2015</v>
      </c>
      <c r="E470" s="74">
        <v>1</v>
      </c>
      <c r="F470" s="205" t="s">
        <v>293</v>
      </c>
      <c r="G470" s="72" t="s">
        <v>39</v>
      </c>
      <c r="H470" s="67" t="s">
        <v>4163</v>
      </c>
    </row>
    <row r="471" spans="1:8" ht="25.5" hidden="1" x14ac:dyDescent="0.25">
      <c r="A471" s="40" t="s">
        <v>295</v>
      </c>
      <c r="B471" s="70">
        <v>1003</v>
      </c>
      <c r="C471" s="73" t="s">
        <v>292</v>
      </c>
      <c r="D471" s="72">
        <v>2015</v>
      </c>
      <c r="E471" s="74">
        <v>2</v>
      </c>
      <c r="F471" s="68" t="s">
        <v>294</v>
      </c>
      <c r="G471" s="72" t="s">
        <v>39</v>
      </c>
      <c r="H471" s="67" t="s">
        <v>2767</v>
      </c>
    </row>
    <row r="472" spans="1:8" ht="51" hidden="1" x14ac:dyDescent="0.25">
      <c r="A472" s="40" t="s">
        <v>295</v>
      </c>
      <c r="B472" s="70">
        <v>1003</v>
      </c>
      <c r="C472" s="73" t="s">
        <v>292</v>
      </c>
      <c r="D472" s="72">
        <v>2015</v>
      </c>
      <c r="E472" s="74">
        <v>3</v>
      </c>
      <c r="F472" s="68" t="s">
        <v>296</v>
      </c>
      <c r="G472" s="72" t="s">
        <v>39</v>
      </c>
      <c r="H472" s="67" t="s">
        <v>4164</v>
      </c>
    </row>
    <row r="473" spans="1:8" ht="25.5" hidden="1" x14ac:dyDescent="0.25">
      <c r="A473" s="40" t="s">
        <v>295</v>
      </c>
      <c r="B473" s="70">
        <v>1003</v>
      </c>
      <c r="C473" s="73" t="s">
        <v>292</v>
      </c>
      <c r="D473" s="72">
        <v>2015</v>
      </c>
      <c r="E473" s="74">
        <v>4</v>
      </c>
      <c r="F473" s="68" t="s">
        <v>297</v>
      </c>
      <c r="G473" s="72" t="s">
        <v>39</v>
      </c>
      <c r="H473" s="67" t="s">
        <v>2768</v>
      </c>
    </row>
    <row r="474" spans="1:8" ht="38.25" hidden="1" x14ac:dyDescent="0.25">
      <c r="A474" s="40" t="s">
        <v>295</v>
      </c>
      <c r="B474" s="70">
        <v>1003</v>
      </c>
      <c r="C474" s="73" t="s">
        <v>292</v>
      </c>
      <c r="D474" s="72">
        <v>2015</v>
      </c>
      <c r="E474" s="74">
        <v>5</v>
      </c>
      <c r="F474" s="68" t="s">
        <v>2044</v>
      </c>
      <c r="G474" s="72" t="s">
        <v>39</v>
      </c>
      <c r="H474" s="67" t="s">
        <v>4163</v>
      </c>
    </row>
    <row r="475" spans="1:8" ht="38.25" hidden="1" x14ac:dyDescent="0.25">
      <c r="A475" s="40" t="s">
        <v>295</v>
      </c>
      <c r="B475" s="70">
        <v>1003</v>
      </c>
      <c r="C475" s="75" t="s">
        <v>292</v>
      </c>
      <c r="D475" s="72">
        <v>2015</v>
      </c>
      <c r="E475" s="74">
        <v>6</v>
      </c>
      <c r="F475" s="68" t="s">
        <v>306</v>
      </c>
      <c r="G475" s="72" t="s">
        <v>39</v>
      </c>
      <c r="H475" s="67" t="s">
        <v>4163</v>
      </c>
    </row>
    <row r="476" spans="1:8" ht="38.25" hidden="1" x14ac:dyDescent="0.25">
      <c r="A476" s="40" t="s">
        <v>295</v>
      </c>
      <c r="B476" s="70">
        <v>1003</v>
      </c>
      <c r="C476" s="75" t="s">
        <v>292</v>
      </c>
      <c r="D476" s="72">
        <v>2015</v>
      </c>
      <c r="E476" s="74">
        <v>7</v>
      </c>
      <c r="F476" s="68" t="s">
        <v>298</v>
      </c>
      <c r="G476" s="72" t="s">
        <v>39</v>
      </c>
      <c r="H476" s="67" t="s">
        <v>4163</v>
      </c>
    </row>
    <row r="477" spans="1:8" ht="38.25" hidden="1" x14ac:dyDescent="0.25">
      <c r="A477" s="40" t="s">
        <v>295</v>
      </c>
      <c r="B477" s="70">
        <v>1003</v>
      </c>
      <c r="C477" s="75" t="s">
        <v>292</v>
      </c>
      <c r="D477" s="72">
        <v>2015</v>
      </c>
      <c r="E477" s="74">
        <v>8</v>
      </c>
      <c r="F477" s="68" t="s">
        <v>299</v>
      </c>
      <c r="G477" s="72" t="s">
        <v>39</v>
      </c>
      <c r="H477" s="67" t="s">
        <v>2767</v>
      </c>
    </row>
    <row r="478" spans="1:8" ht="25.5" hidden="1" x14ac:dyDescent="0.25">
      <c r="A478" s="40" t="s">
        <v>295</v>
      </c>
      <c r="B478" s="70">
        <v>1003</v>
      </c>
      <c r="C478" s="75" t="s">
        <v>292</v>
      </c>
      <c r="D478" s="72">
        <v>2015</v>
      </c>
      <c r="E478" s="74">
        <v>9</v>
      </c>
      <c r="F478" s="68" t="s">
        <v>300</v>
      </c>
      <c r="G478" s="72" t="s">
        <v>39</v>
      </c>
      <c r="H478" s="67" t="s">
        <v>2768</v>
      </c>
    </row>
    <row r="479" spans="1:8" ht="25.5" hidden="1" x14ac:dyDescent="0.25">
      <c r="A479" s="40" t="s">
        <v>295</v>
      </c>
      <c r="B479" s="70">
        <v>1003</v>
      </c>
      <c r="C479" s="75" t="s">
        <v>292</v>
      </c>
      <c r="D479" s="72">
        <v>2015</v>
      </c>
      <c r="E479" s="74">
        <v>10</v>
      </c>
      <c r="F479" s="68" t="s">
        <v>301</v>
      </c>
      <c r="G479" s="72" t="s">
        <v>39</v>
      </c>
      <c r="H479" s="67" t="s">
        <v>2767</v>
      </c>
    </row>
    <row r="480" spans="1:8" ht="25.5" hidden="1" x14ac:dyDescent="0.25">
      <c r="A480" s="40" t="s">
        <v>295</v>
      </c>
      <c r="B480" s="70">
        <v>1003</v>
      </c>
      <c r="C480" s="75" t="s">
        <v>292</v>
      </c>
      <c r="D480" s="72">
        <v>2015</v>
      </c>
      <c r="E480" s="74">
        <v>11</v>
      </c>
      <c r="F480" s="68" t="s">
        <v>302</v>
      </c>
      <c r="G480" s="72" t="s">
        <v>39</v>
      </c>
      <c r="H480" s="67" t="s">
        <v>2767</v>
      </c>
    </row>
    <row r="481" spans="1:8" ht="51" hidden="1" x14ac:dyDescent="0.25">
      <c r="A481" s="40" t="s">
        <v>303</v>
      </c>
      <c r="B481" s="70">
        <v>1003</v>
      </c>
      <c r="C481" s="75" t="s">
        <v>292</v>
      </c>
      <c r="D481" s="72">
        <v>2015</v>
      </c>
      <c r="E481" s="74">
        <v>12</v>
      </c>
      <c r="F481" s="68" t="s">
        <v>304</v>
      </c>
      <c r="G481" s="72" t="s">
        <v>39</v>
      </c>
      <c r="H481" s="67" t="s">
        <v>4164</v>
      </c>
    </row>
    <row r="482" spans="1:8" ht="38.25" hidden="1" x14ac:dyDescent="0.25">
      <c r="A482" s="40" t="s">
        <v>303</v>
      </c>
      <c r="B482" s="70">
        <v>1003</v>
      </c>
      <c r="C482" s="75" t="s">
        <v>292</v>
      </c>
      <c r="D482" s="72">
        <v>2015</v>
      </c>
      <c r="E482" s="74">
        <v>13</v>
      </c>
      <c r="F482" s="68" t="s">
        <v>305</v>
      </c>
      <c r="G482" s="72" t="s">
        <v>39</v>
      </c>
      <c r="H482" s="67" t="s">
        <v>4163</v>
      </c>
    </row>
    <row r="483" spans="1:8" ht="38.25" hidden="1" x14ac:dyDescent="0.25">
      <c r="A483" s="40" t="s">
        <v>303</v>
      </c>
      <c r="B483" s="70">
        <v>1003</v>
      </c>
      <c r="C483" s="75" t="s">
        <v>292</v>
      </c>
      <c r="D483" s="72">
        <v>2015</v>
      </c>
      <c r="E483" s="74">
        <v>14</v>
      </c>
      <c r="F483" s="68" t="s">
        <v>306</v>
      </c>
      <c r="G483" s="72" t="s">
        <v>39</v>
      </c>
      <c r="H483" s="67" t="s">
        <v>4163</v>
      </c>
    </row>
    <row r="484" spans="1:8" ht="38.25" hidden="1" x14ac:dyDescent="0.25">
      <c r="A484" s="40" t="s">
        <v>303</v>
      </c>
      <c r="B484" s="70">
        <v>1003</v>
      </c>
      <c r="C484" s="75" t="s">
        <v>292</v>
      </c>
      <c r="D484" s="72">
        <v>2015</v>
      </c>
      <c r="E484" s="74">
        <v>15</v>
      </c>
      <c r="F484" s="68" t="s">
        <v>307</v>
      </c>
      <c r="G484" s="72" t="s">
        <v>39</v>
      </c>
      <c r="H484" s="67" t="s">
        <v>4163</v>
      </c>
    </row>
    <row r="485" spans="1:8" ht="38.25" hidden="1" x14ac:dyDescent="0.25">
      <c r="A485" s="40" t="s">
        <v>303</v>
      </c>
      <c r="B485" s="70">
        <v>1003</v>
      </c>
      <c r="C485" s="75" t="s">
        <v>292</v>
      </c>
      <c r="D485" s="72">
        <v>2015</v>
      </c>
      <c r="E485" s="74">
        <v>16</v>
      </c>
      <c r="F485" s="68" t="s">
        <v>308</v>
      </c>
      <c r="G485" s="72" t="s">
        <v>39</v>
      </c>
      <c r="H485" s="67" t="s">
        <v>2768</v>
      </c>
    </row>
    <row r="486" spans="1:8" ht="38.25" hidden="1" x14ac:dyDescent="0.25">
      <c r="A486" s="40" t="s">
        <v>303</v>
      </c>
      <c r="B486" s="70">
        <v>1003</v>
      </c>
      <c r="C486" s="75" t="s">
        <v>292</v>
      </c>
      <c r="D486" s="72">
        <v>2015</v>
      </c>
      <c r="E486" s="74">
        <v>17</v>
      </c>
      <c r="F486" s="68" t="s">
        <v>309</v>
      </c>
      <c r="G486" s="72" t="s">
        <v>39</v>
      </c>
      <c r="H486" s="67" t="s">
        <v>2767</v>
      </c>
    </row>
    <row r="487" spans="1:8" ht="51" hidden="1" x14ac:dyDescent="0.25">
      <c r="A487" s="40" t="s">
        <v>310</v>
      </c>
      <c r="B487" s="70">
        <v>1003</v>
      </c>
      <c r="C487" s="75" t="s">
        <v>292</v>
      </c>
      <c r="D487" s="72">
        <v>2015</v>
      </c>
      <c r="E487" s="74">
        <v>18</v>
      </c>
      <c r="F487" s="68" t="s">
        <v>311</v>
      </c>
      <c r="G487" s="72" t="s">
        <v>39</v>
      </c>
      <c r="H487" s="67" t="s">
        <v>4164</v>
      </c>
    </row>
    <row r="488" spans="1:8" ht="25.5" hidden="1" x14ac:dyDescent="0.25">
      <c r="A488" s="40" t="s">
        <v>310</v>
      </c>
      <c r="B488" s="70">
        <v>1003</v>
      </c>
      <c r="C488" s="75" t="s">
        <v>292</v>
      </c>
      <c r="D488" s="72">
        <v>2015</v>
      </c>
      <c r="E488" s="74">
        <v>19</v>
      </c>
      <c r="F488" s="68" t="s">
        <v>2045</v>
      </c>
      <c r="G488" s="72" t="s">
        <v>39</v>
      </c>
      <c r="H488" s="67" t="s">
        <v>4163</v>
      </c>
    </row>
    <row r="489" spans="1:8" ht="38.25" hidden="1" x14ac:dyDescent="0.25">
      <c r="A489" s="40" t="s">
        <v>310</v>
      </c>
      <c r="B489" s="70">
        <v>1003</v>
      </c>
      <c r="C489" s="75" t="s">
        <v>292</v>
      </c>
      <c r="D489" s="72">
        <v>2015</v>
      </c>
      <c r="E489" s="74">
        <v>20</v>
      </c>
      <c r="F489" s="68" t="s">
        <v>299</v>
      </c>
      <c r="G489" s="72" t="s">
        <v>39</v>
      </c>
      <c r="H489" s="67" t="s">
        <v>2767</v>
      </c>
    </row>
    <row r="490" spans="1:8" ht="38.25" hidden="1" x14ac:dyDescent="0.25">
      <c r="A490" s="40" t="s">
        <v>310</v>
      </c>
      <c r="B490" s="70">
        <v>1003</v>
      </c>
      <c r="C490" s="75" t="s">
        <v>292</v>
      </c>
      <c r="D490" s="72">
        <v>2015</v>
      </c>
      <c r="E490" s="74">
        <v>21</v>
      </c>
      <c r="F490" s="68" t="s">
        <v>308</v>
      </c>
      <c r="G490" s="72" t="s">
        <v>39</v>
      </c>
      <c r="H490" s="67" t="s">
        <v>2768</v>
      </c>
    </row>
    <row r="491" spans="1:8" ht="25.5" hidden="1" x14ac:dyDescent="0.25">
      <c r="A491" s="40" t="s">
        <v>310</v>
      </c>
      <c r="B491" s="70">
        <v>1003</v>
      </c>
      <c r="C491" s="75" t="s">
        <v>292</v>
      </c>
      <c r="D491" s="72">
        <v>2015</v>
      </c>
      <c r="E491" s="74">
        <v>22</v>
      </c>
      <c r="F491" s="68" t="s">
        <v>312</v>
      </c>
      <c r="G491" s="72" t="s">
        <v>39</v>
      </c>
      <c r="H491" s="67" t="s">
        <v>2767</v>
      </c>
    </row>
    <row r="492" spans="1:8" ht="51" hidden="1" x14ac:dyDescent="0.25">
      <c r="A492" s="80" t="s">
        <v>313</v>
      </c>
      <c r="B492" s="70">
        <v>1003</v>
      </c>
      <c r="C492" s="75" t="s">
        <v>292</v>
      </c>
      <c r="D492" s="77">
        <v>2016</v>
      </c>
      <c r="E492" s="74">
        <v>1</v>
      </c>
      <c r="F492" s="68" t="s">
        <v>2308</v>
      </c>
      <c r="G492" s="123" t="s">
        <v>6</v>
      </c>
      <c r="H492" s="67" t="s">
        <v>4163</v>
      </c>
    </row>
    <row r="493" spans="1:8" ht="38.25" hidden="1" x14ac:dyDescent="0.25">
      <c r="A493" s="80" t="s">
        <v>313</v>
      </c>
      <c r="B493" s="70">
        <v>1003</v>
      </c>
      <c r="C493" s="75" t="s">
        <v>292</v>
      </c>
      <c r="D493" s="77">
        <v>2016</v>
      </c>
      <c r="E493" s="78">
        <v>2</v>
      </c>
      <c r="F493" s="68" t="s">
        <v>2309</v>
      </c>
      <c r="G493" s="123" t="s">
        <v>6</v>
      </c>
      <c r="H493" s="67" t="s">
        <v>2767</v>
      </c>
    </row>
    <row r="494" spans="1:8" ht="25.5" hidden="1" x14ac:dyDescent="0.25">
      <c r="A494" s="80" t="s">
        <v>313</v>
      </c>
      <c r="B494" s="70">
        <v>1003</v>
      </c>
      <c r="C494" s="75" t="s">
        <v>292</v>
      </c>
      <c r="D494" s="77">
        <v>2016</v>
      </c>
      <c r="E494" s="78">
        <v>3</v>
      </c>
      <c r="F494" s="68" t="s">
        <v>2046</v>
      </c>
      <c r="G494" s="123" t="s">
        <v>6</v>
      </c>
      <c r="H494" s="67" t="s">
        <v>2767</v>
      </c>
    </row>
    <row r="495" spans="1:8" ht="38.25" hidden="1" x14ac:dyDescent="0.25">
      <c r="A495" s="80" t="s">
        <v>313</v>
      </c>
      <c r="B495" s="70">
        <v>1003</v>
      </c>
      <c r="C495" s="75" t="s">
        <v>292</v>
      </c>
      <c r="D495" s="77">
        <v>2016</v>
      </c>
      <c r="E495" s="74">
        <v>4</v>
      </c>
      <c r="F495" s="68" t="s">
        <v>2047</v>
      </c>
      <c r="G495" s="123" t="s">
        <v>6</v>
      </c>
      <c r="H495" s="67" t="s">
        <v>4163</v>
      </c>
    </row>
    <row r="496" spans="1:8" ht="38.25" hidden="1" x14ac:dyDescent="0.25">
      <c r="A496" s="80" t="s">
        <v>313</v>
      </c>
      <c r="B496" s="70">
        <v>1003</v>
      </c>
      <c r="C496" s="75" t="s">
        <v>292</v>
      </c>
      <c r="D496" s="77">
        <v>2016</v>
      </c>
      <c r="E496" s="78">
        <v>5</v>
      </c>
      <c r="F496" s="68" t="s">
        <v>196</v>
      </c>
      <c r="G496" s="123" t="s">
        <v>6</v>
      </c>
      <c r="H496" s="67" t="s">
        <v>2767</v>
      </c>
    </row>
    <row r="497" spans="1:8" ht="38.25" hidden="1" x14ac:dyDescent="0.25">
      <c r="A497" s="80" t="s">
        <v>313</v>
      </c>
      <c r="B497" s="70">
        <v>1003</v>
      </c>
      <c r="C497" s="75" t="s">
        <v>292</v>
      </c>
      <c r="D497" s="77">
        <v>2016</v>
      </c>
      <c r="E497" s="78">
        <v>6</v>
      </c>
      <c r="F497" s="68" t="s">
        <v>314</v>
      </c>
      <c r="G497" s="123" t="s">
        <v>6</v>
      </c>
      <c r="H497" s="67" t="s">
        <v>2768</v>
      </c>
    </row>
    <row r="498" spans="1:8" ht="25.5" hidden="1" x14ac:dyDescent="0.25">
      <c r="A498" s="80" t="s">
        <v>313</v>
      </c>
      <c r="B498" s="70">
        <v>1003</v>
      </c>
      <c r="C498" s="75" t="s">
        <v>292</v>
      </c>
      <c r="D498" s="77">
        <v>2016</v>
      </c>
      <c r="E498" s="74">
        <v>7</v>
      </c>
      <c r="F498" s="68" t="s">
        <v>2048</v>
      </c>
      <c r="G498" s="123" t="s">
        <v>6</v>
      </c>
      <c r="H498" s="67" t="s">
        <v>4163</v>
      </c>
    </row>
    <row r="499" spans="1:8" ht="25.5" hidden="1" x14ac:dyDescent="0.25">
      <c r="A499" s="80" t="s">
        <v>313</v>
      </c>
      <c r="B499" s="70">
        <v>1003</v>
      </c>
      <c r="C499" s="75" t="s">
        <v>292</v>
      </c>
      <c r="D499" s="77">
        <v>2016</v>
      </c>
      <c r="E499" s="78">
        <v>8</v>
      </c>
      <c r="F499" s="68" t="s">
        <v>315</v>
      </c>
      <c r="G499" s="72" t="s">
        <v>39</v>
      </c>
      <c r="H499" s="67" t="s">
        <v>4163</v>
      </c>
    </row>
    <row r="500" spans="1:8" ht="25.5" hidden="1" x14ac:dyDescent="0.25">
      <c r="A500" s="80" t="s">
        <v>313</v>
      </c>
      <c r="B500" s="70">
        <v>1003</v>
      </c>
      <c r="C500" s="75" t="s">
        <v>292</v>
      </c>
      <c r="D500" s="77">
        <v>2016</v>
      </c>
      <c r="E500" s="78">
        <v>9</v>
      </c>
      <c r="F500" s="68" t="s">
        <v>2049</v>
      </c>
      <c r="G500" s="72" t="s">
        <v>39</v>
      </c>
      <c r="H500" s="67" t="s">
        <v>4163</v>
      </c>
    </row>
    <row r="501" spans="1:8" ht="51" hidden="1" x14ac:dyDescent="0.25">
      <c r="A501" s="80" t="s">
        <v>313</v>
      </c>
      <c r="B501" s="70">
        <v>1003</v>
      </c>
      <c r="C501" s="75" t="s">
        <v>292</v>
      </c>
      <c r="D501" s="77">
        <v>2016</v>
      </c>
      <c r="E501" s="78">
        <v>10</v>
      </c>
      <c r="F501" s="68" t="s">
        <v>2310</v>
      </c>
      <c r="G501" s="123" t="s">
        <v>6</v>
      </c>
      <c r="H501" s="67" t="s">
        <v>4163</v>
      </c>
    </row>
    <row r="502" spans="1:8" ht="38.25" hidden="1" x14ac:dyDescent="0.25">
      <c r="A502" s="80" t="s">
        <v>313</v>
      </c>
      <c r="B502" s="70">
        <v>1003</v>
      </c>
      <c r="C502" s="75" t="s">
        <v>292</v>
      </c>
      <c r="D502" s="77">
        <v>2016</v>
      </c>
      <c r="E502" s="78">
        <v>11</v>
      </c>
      <c r="F502" s="68" t="s">
        <v>2311</v>
      </c>
      <c r="G502" s="124" t="s">
        <v>6</v>
      </c>
      <c r="H502" s="67" t="s">
        <v>2767</v>
      </c>
    </row>
    <row r="503" spans="1:8" ht="25.5" hidden="1" x14ac:dyDescent="0.25">
      <c r="A503" s="80" t="s">
        <v>313</v>
      </c>
      <c r="B503" s="70">
        <v>1003</v>
      </c>
      <c r="C503" s="75" t="s">
        <v>292</v>
      </c>
      <c r="D503" s="77">
        <v>2016</v>
      </c>
      <c r="E503" s="74">
        <v>12</v>
      </c>
      <c r="F503" s="68" t="s">
        <v>316</v>
      </c>
      <c r="G503" s="123" t="s">
        <v>6</v>
      </c>
      <c r="H503" s="67" t="s">
        <v>4163</v>
      </c>
    </row>
    <row r="504" spans="1:8" ht="38.25" hidden="1" x14ac:dyDescent="0.25">
      <c r="A504" s="80" t="s">
        <v>313</v>
      </c>
      <c r="B504" s="70">
        <v>1003</v>
      </c>
      <c r="C504" s="75" t="s">
        <v>292</v>
      </c>
      <c r="D504" s="77">
        <v>2016</v>
      </c>
      <c r="E504" s="78">
        <v>13</v>
      </c>
      <c r="F504" s="68" t="s">
        <v>2050</v>
      </c>
      <c r="G504" s="123" t="s">
        <v>6</v>
      </c>
      <c r="H504" s="67" t="s">
        <v>4163</v>
      </c>
    </row>
    <row r="505" spans="1:8" ht="25.5" hidden="1" x14ac:dyDescent="0.25">
      <c r="A505" s="80" t="s">
        <v>313</v>
      </c>
      <c r="B505" s="70">
        <v>1003</v>
      </c>
      <c r="C505" s="75" t="s">
        <v>292</v>
      </c>
      <c r="D505" s="77">
        <v>2016</v>
      </c>
      <c r="E505" s="78">
        <v>14</v>
      </c>
      <c r="F505" s="68" t="s">
        <v>315</v>
      </c>
      <c r="G505" s="72" t="s">
        <v>39</v>
      </c>
      <c r="H505" s="67" t="s">
        <v>4163</v>
      </c>
    </row>
    <row r="506" spans="1:8" ht="38.25" hidden="1" x14ac:dyDescent="0.25">
      <c r="A506" s="80" t="s">
        <v>313</v>
      </c>
      <c r="B506" s="70">
        <v>1003</v>
      </c>
      <c r="C506" s="75" t="s">
        <v>292</v>
      </c>
      <c r="D506" s="77">
        <v>2016</v>
      </c>
      <c r="E506" s="74">
        <v>15</v>
      </c>
      <c r="F506" s="68" t="s">
        <v>2051</v>
      </c>
      <c r="G506" s="72" t="s">
        <v>39</v>
      </c>
      <c r="H506" s="67" t="s">
        <v>4163</v>
      </c>
    </row>
    <row r="507" spans="1:8" ht="51" hidden="1" x14ac:dyDescent="0.25">
      <c r="A507" s="80" t="s">
        <v>313</v>
      </c>
      <c r="B507" s="70">
        <v>1003</v>
      </c>
      <c r="C507" s="75" t="s">
        <v>292</v>
      </c>
      <c r="D507" s="77">
        <v>2016</v>
      </c>
      <c r="E507" s="78">
        <v>16</v>
      </c>
      <c r="F507" s="68" t="s">
        <v>2312</v>
      </c>
      <c r="G507" s="124" t="s">
        <v>6</v>
      </c>
      <c r="H507" s="67" t="s">
        <v>4163</v>
      </c>
    </row>
    <row r="508" spans="1:8" ht="38.25" hidden="1" x14ac:dyDescent="0.25">
      <c r="A508" s="80" t="s">
        <v>313</v>
      </c>
      <c r="B508" s="70">
        <v>1003</v>
      </c>
      <c r="C508" s="75" t="s">
        <v>292</v>
      </c>
      <c r="D508" s="77">
        <v>2016</v>
      </c>
      <c r="E508" s="78">
        <v>17</v>
      </c>
      <c r="F508" s="68" t="s">
        <v>2311</v>
      </c>
      <c r="G508" s="124" t="s">
        <v>6</v>
      </c>
      <c r="H508" s="67" t="s">
        <v>2767</v>
      </c>
    </row>
    <row r="509" spans="1:8" ht="25.5" hidden="1" x14ac:dyDescent="0.25">
      <c r="A509" s="80" t="s">
        <v>313</v>
      </c>
      <c r="B509" s="70">
        <v>1003</v>
      </c>
      <c r="C509" s="73" t="s">
        <v>292</v>
      </c>
      <c r="D509" s="77">
        <v>2016</v>
      </c>
      <c r="E509" s="78">
        <v>18</v>
      </c>
      <c r="F509" s="68" t="s">
        <v>2052</v>
      </c>
      <c r="G509" s="123" t="s">
        <v>6</v>
      </c>
      <c r="H509" s="66" t="s">
        <v>2767</v>
      </c>
    </row>
    <row r="510" spans="1:8" ht="38.25" hidden="1" x14ac:dyDescent="0.25">
      <c r="A510" s="80" t="s">
        <v>313</v>
      </c>
      <c r="B510" s="70">
        <v>1003</v>
      </c>
      <c r="C510" s="73" t="s">
        <v>292</v>
      </c>
      <c r="D510" s="77">
        <v>2016</v>
      </c>
      <c r="E510" s="78">
        <v>19</v>
      </c>
      <c r="F510" s="68" t="s">
        <v>317</v>
      </c>
      <c r="G510" s="123" t="s">
        <v>6</v>
      </c>
      <c r="H510" s="66" t="s">
        <v>2768</v>
      </c>
    </row>
    <row r="511" spans="1:8" ht="25.5" hidden="1" x14ac:dyDescent="0.25">
      <c r="A511" s="80" t="s">
        <v>313</v>
      </c>
      <c r="B511" s="70">
        <v>1003</v>
      </c>
      <c r="C511" s="73" t="s">
        <v>292</v>
      </c>
      <c r="D511" s="77">
        <v>2016</v>
      </c>
      <c r="E511" s="74">
        <v>20</v>
      </c>
      <c r="F511" s="68" t="s">
        <v>315</v>
      </c>
      <c r="G511" s="72" t="s">
        <v>39</v>
      </c>
      <c r="H511" s="66" t="s">
        <v>4163</v>
      </c>
    </row>
    <row r="512" spans="1:8" ht="25.5" hidden="1" x14ac:dyDescent="0.25">
      <c r="A512" s="80" t="s">
        <v>313</v>
      </c>
      <c r="B512" s="70">
        <v>1003</v>
      </c>
      <c r="C512" s="73" t="s">
        <v>292</v>
      </c>
      <c r="D512" s="77">
        <v>2016</v>
      </c>
      <c r="E512" s="78">
        <v>21</v>
      </c>
      <c r="F512" s="68" t="s">
        <v>2053</v>
      </c>
      <c r="G512" s="72" t="s">
        <v>39</v>
      </c>
      <c r="H512" s="67" t="s">
        <v>4163</v>
      </c>
    </row>
    <row r="513" spans="1:8" ht="51" hidden="1" x14ac:dyDescent="0.25">
      <c r="A513" s="76" t="s">
        <v>2656</v>
      </c>
      <c r="B513" s="70">
        <v>1003</v>
      </c>
      <c r="C513" s="73" t="s">
        <v>292</v>
      </c>
      <c r="D513" s="77">
        <v>2017</v>
      </c>
      <c r="E513" s="78">
        <v>1</v>
      </c>
      <c r="F513" s="68" t="s">
        <v>2658</v>
      </c>
      <c r="G513" s="123" t="s">
        <v>6</v>
      </c>
      <c r="H513" s="67" t="s">
        <v>4163</v>
      </c>
    </row>
    <row r="514" spans="1:8" ht="25.5" hidden="1" x14ac:dyDescent="0.25">
      <c r="A514" s="76" t="s">
        <v>2656</v>
      </c>
      <c r="B514" s="70">
        <v>1003</v>
      </c>
      <c r="C514" s="73" t="s">
        <v>292</v>
      </c>
      <c r="D514" s="77">
        <v>2017</v>
      </c>
      <c r="E514" s="78">
        <v>2</v>
      </c>
      <c r="F514" s="68" t="s">
        <v>2657</v>
      </c>
      <c r="G514" s="123" t="s">
        <v>6</v>
      </c>
      <c r="H514" s="67" t="s">
        <v>4163</v>
      </c>
    </row>
    <row r="515" spans="1:8" ht="25.5" hidden="1" x14ac:dyDescent="0.25">
      <c r="A515" s="76" t="s">
        <v>2656</v>
      </c>
      <c r="B515" s="70">
        <v>1003</v>
      </c>
      <c r="C515" s="75" t="s">
        <v>292</v>
      </c>
      <c r="D515" s="77">
        <v>2017</v>
      </c>
      <c r="E515" s="78">
        <v>3</v>
      </c>
      <c r="F515" s="68" t="s">
        <v>2659</v>
      </c>
      <c r="G515" s="72" t="s">
        <v>39</v>
      </c>
      <c r="H515" s="67" t="s">
        <v>2768</v>
      </c>
    </row>
    <row r="516" spans="1:8" ht="25.5" hidden="1" x14ac:dyDescent="0.25">
      <c r="A516" s="76" t="s">
        <v>2656</v>
      </c>
      <c r="B516" s="70">
        <v>1003</v>
      </c>
      <c r="C516" s="73" t="s">
        <v>292</v>
      </c>
      <c r="D516" s="77">
        <v>2017</v>
      </c>
      <c r="E516" s="78">
        <v>4</v>
      </c>
      <c r="F516" s="68" t="s">
        <v>2660</v>
      </c>
      <c r="G516" s="123" t="s">
        <v>6</v>
      </c>
      <c r="H516" s="67" t="s">
        <v>4163</v>
      </c>
    </row>
    <row r="517" spans="1:8" ht="38.25" hidden="1" x14ac:dyDescent="0.25">
      <c r="A517" s="76" t="s">
        <v>2656</v>
      </c>
      <c r="B517" s="70">
        <v>1003</v>
      </c>
      <c r="C517" s="73" t="s">
        <v>292</v>
      </c>
      <c r="D517" s="77">
        <v>2017</v>
      </c>
      <c r="E517" s="78">
        <v>5</v>
      </c>
      <c r="F517" s="68" t="s">
        <v>2661</v>
      </c>
      <c r="G517" s="72" t="s">
        <v>39</v>
      </c>
      <c r="H517" s="66" t="s">
        <v>4163</v>
      </c>
    </row>
    <row r="518" spans="1:8" ht="38.25" hidden="1" x14ac:dyDescent="0.25">
      <c r="A518" s="76" t="s">
        <v>2656</v>
      </c>
      <c r="B518" s="70">
        <v>1003</v>
      </c>
      <c r="C518" s="73" t="s">
        <v>292</v>
      </c>
      <c r="D518" s="77">
        <v>2017</v>
      </c>
      <c r="E518" s="78">
        <v>6</v>
      </c>
      <c r="F518" s="68" t="s">
        <v>2662</v>
      </c>
      <c r="G518" s="123" t="s">
        <v>6</v>
      </c>
      <c r="H518" s="66" t="s">
        <v>2767</v>
      </c>
    </row>
    <row r="519" spans="1:8" ht="25.5" hidden="1" x14ac:dyDescent="0.25">
      <c r="A519" s="76" t="s">
        <v>2656</v>
      </c>
      <c r="B519" s="70">
        <v>1003</v>
      </c>
      <c r="C519" s="73" t="s">
        <v>292</v>
      </c>
      <c r="D519" s="77">
        <v>2017</v>
      </c>
      <c r="E519" s="78">
        <v>7</v>
      </c>
      <c r="F519" s="68" t="s">
        <v>2663</v>
      </c>
      <c r="G519" s="123" t="s">
        <v>6</v>
      </c>
      <c r="H519" s="66" t="s">
        <v>2767</v>
      </c>
    </row>
    <row r="520" spans="1:8" ht="25.5" hidden="1" x14ac:dyDescent="0.25">
      <c r="A520" s="76" t="s">
        <v>2656</v>
      </c>
      <c r="B520" s="70">
        <v>1003</v>
      </c>
      <c r="C520" s="73" t="s">
        <v>292</v>
      </c>
      <c r="D520" s="77">
        <v>2017</v>
      </c>
      <c r="E520" s="78">
        <v>8</v>
      </c>
      <c r="F520" s="68" t="s">
        <v>2664</v>
      </c>
      <c r="G520" s="123" t="s">
        <v>6</v>
      </c>
      <c r="H520" s="66" t="s">
        <v>4163</v>
      </c>
    </row>
    <row r="521" spans="1:8" ht="25.5" hidden="1" x14ac:dyDescent="0.25">
      <c r="A521" s="76" t="s">
        <v>2656</v>
      </c>
      <c r="B521" s="70">
        <v>1003</v>
      </c>
      <c r="C521" s="73" t="s">
        <v>292</v>
      </c>
      <c r="D521" s="77">
        <v>2017</v>
      </c>
      <c r="E521" s="78">
        <v>9</v>
      </c>
      <c r="F521" s="68" t="s">
        <v>315</v>
      </c>
      <c r="G521" s="123" t="s">
        <v>6</v>
      </c>
      <c r="H521" s="66" t="s">
        <v>4163</v>
      </c>
    </row>
    <row r="522" spans="1:8" ht="25.5" hidden="1" x14ac:dyDescent="0.25">
      <c r="A522" s="76" t="s">
        <v>2656</v>
      </c>
      <c r="B522" s="70">
        <v>1003</v>
      </c>
      <c r="C522" s="73" t="s">
        <v>292</v>
      </c>
      <c r="D522" s="77">
        <v>2017</v>
      </c>
      <c r="E522" s="85">
        <v>10</v>
      </c>
      <c r="F522" s="68" t="s">
        <v>2665</v>
      </c>
      <c r="G522" s="72" t="s">
        <v>39</v>
      </c>
      <c r="H522" s="67" t="s">
        <v>4163</v>
      </c>
    </row>
    <row r="523" spans="1:8" ht="25.5" hidden="1" x14ac:dyDescent="0.25">
      <c r="A523" s="76" t="s">
        <v>2656</v>
      </c>
      <c r="B523" s="70">
        <v>1003</v>
      </c>
      <c r="C523" s="75" t="s">
        <v>292</v>
      </c>
      <c r="D523" s="77">
        <v>2017</v>
      </c>
      <c r="E523" s="78">
        <v>11</v>
      </c>
      <c r="F523" s="68" t="s">
        <v>2666</v>
      </c>
      <c r="G523" s="72" t="s">
        <v>39</v>
      </c>
      <c r="H523" s="67" t="s">
        <v>4163</v>
      </c>
    </row>
    <row r="524" spans="1:8" ht="38.25" hidden="1" x14ac:dyDescent="0.25">
      <c r="A524" s="40" t="s">
        <v>2995</v>
      </c>
      <c r="B524" s="70">
        <v>1003</v>
      </c>
      <c r="C524" s="75" t="s">
        <v>292</v>
      </c>
      <c r="D524" s="77">
        <v>2018</v>
      </c>
      <c r="E524" s="78">
        <v>1</v>
      </c>
      <c r="F524" s="68" t="s">
        <v>2996</v>
      </c>
      <c r="G524" s="121" t="s">
        <v>6</v>
      </c>
      <c r="H524" s="67" t="s">
        <v>4163</v>
      </c>
    </row>
    <row r="525" spans="1:8" ht="38.25" hidden="1" x14ac:dyDescent="0.25">
      <c r="A525" s="40" t="s">
        <v>2995</v>
      </c>
      <c r="B525" s="70">
        <v>1003</v>
      </c>
      <c r="C525" s="75" t="s">
        <v>292</v>
      </c>
      <c r="D525" s="77">
        <v>2018</v>
      </c>
      <c r="E525" s="78">
        <v>2</v>
      </c>
      <c r="F525" s="68" t="s">
        <v>2997</v>
      </c>
      <c r="G525" s="121" t="s">
        <v>6</v>
      </c>
      <c r="H525" s="67" t="s">
        <v>4163</v>
      </c>
    </row>
    <row r="526" spans="1:8" ht="51" hidden="1" x14ac:dyDescent="0.25">
      <c r="A526" s="40" t="s">
        <v>2995</v>
      </c>
      <c r="B526" s="70">
        <v>1003</v>
      </c>
      <c r="C526" s="75" t="s">
        <v>292</v>
      </c>
      <c r="D526" s="77">
        <v>2018</v>
      </c>
      <c r="E526" s="78">
        <v>3</v>
      </c>
      <c r="F526" s="68" t="s">
        <v>2998</v>
      </c>
      <c r="G526" s="72" t="s">
        <v>39</v>
      </c>
      <c r="H526" s="67" t="s">
        <v>2767</v>
      </c>
    </row>
    <row r="527" spans="1:8" ht="38.25" hidden="1" x14ac:dyDescent="0.25">
      <c r="A527" s="40" t="s">
        <v>2995</v>
      </c>
      <c r="B527" s="70">
        <v>1003</v>
      </c>
      <c r="C527" s="75" t="s">
        <v>292</v>
      </c>
      <c r="D527" s="77">
        <v>2018</v>
      </c>
      <c r="E527" s="78">
        <v>4</v>
      </c>
      <c r="F527" s="68" t="s">
        <v>2999</v>
      </c>
      <c r="G527" s="72" t="s">
        <v>39</v>
      </c>
      <c r="H527" s="67" t="s">
        <v>2767</v>
      </c>
    </row>
    <row r="528" spans="1:8" ht="38.25" hidden="1" x14ac:dyDescent="0.25">
      <c r="A528" s="40" t="s">
        <v>2995</v>
      </c>
      <c r="B528" s="70">
        <v>1003</v>
      </c>
      <c r="C528" s="75" t="s">
        <v>292</v>
      </c>
      <c r="D528" s="77">
        <v>2018</v>
      </c>
      <c r="E528" s="78">
        <v>5</v>
      </c>
      <c r="F528" s="68" t="s">
        <v>3000</v>
      </c>
      <c r="G528" s="121" t="s">
        <v>6</v>
      </c>
      <c r="H528" s="67" t="s">
        <v>4163</v>
      </c>
    </row>
    <row r="529" spans="1:8" ht="38.25" hidden="1" x14ac:dyDescent="0.25">
      <c r="A529" s="40" t="s">
        <v>2995</v>
      </c>
      <c r="B529" s="70">
        <v>1003</v>
      </c>
      <c r="C529" s="75" t="s">
        <v>292</v>
      </c>
      <c r="D529" s="77">
        <v>2018</v>
      </c>
      <c r="E529" s="78">
        <v>6</v>
      </c>
      <c r="F529" s="68" t="s">
        <v>3001</v>
      </c>
      <c r="G529" s="121" t="s">
        <v>6</v>
      </c>
      <c r="H529" s="67" t="s">
        <v>4163</v>
      </c>
    </row>
    <row r="530" spans="1:8" ht="25.5" hidden="1" x14ac:dyDescent="0.25">
      <c r="A530" s="40" t="s">
        <v>2995</v>
      </c>
      <c r="B530" s="70">
        <v>1003</v>
      </c>
      <c r="C530" s="75" t="s">
        <v>292</v>
      </c>
      <c r="D530" s="77">
        <v>2018</v>
      </c>
      <c r="E530" s="78">
        <v>7</v>
      </c>
      <c r="F530" s="68" t="s">
        <v>3002</v>
      </c>
      <c r="G530" s="121" t="s">
        <v>6</v>
      </c>
      <c r="H530" s="67" t="s">
        <v>4163</v>
      </c>
    </row>
    <row r="531" spans="1:8" ht="25.5" hidden="1" x14ac:dyDescent="0.25">
      <c r="A531" s="40" t="s">
        <v>2995</v>
      </c>
      <c r="B531" s="70">
        <v>1003</v>
      </c>
      <c r="C531" s="75" t="s">
        <v>292</v>
      </c>
      <c r="D531" s="77">
        <v>2018</v>
      </c>
      <c r="E531" s="78">
        <v>8</v>
      </c>
      <c r="F531" s="68" t="s">
        <v>3003</v>
      </c>
      <c r="G531" s="121" t="s">
        <v>6</v>
      </c>
      <c r="H531" s="67" t="s">
        <v>2767</v>
      </c>
    </row>
    <row r="532" spans="1:8" hidden="1" x14ac:dyDescent="0.25">
      <c r="A532" s="40" t="s">
        <v>2995</v>
      </c>
      <c r="B532" s="70">
        <v>1003</v>
      </c>
      <c r="C532" s="75" t="s">
        <v>292</v>
      </c>
      <c r="D532" s="77">
        <v>2018</v>
      </c>
      <c r="E532" s="78">
        <v>9</v>
      </c>
      <c r="F532" s="68" t="s">
        <v>3004</v>
      </c>
      <c r="G532" s="121" t="s">
        <v>6</v>
      </c>
      <c r="H532" s="67" t="s">
        <v>4163</v>
      </c>
    </row>
    <row r="533" spans="1:8" ht="25.5" hidden="1" x14ac:dyDescent="0.25">
      <c r="A533" s="40" t="s">
        <v>2995</v>
      </c>
      <c r="B533" s="70">
        <v>1003</v>
      </c>
      <c r="C533" s="75" t="s">
        <v>292</v>
      </c>
      <c r="D533" s="77">
        <v>2018</v>
      </c>
      <c r="E533" s="78">
        <v>10</v>
      </c>
      <c r="F533" s="68" t="s">
        <v>3005</v>
      </c>
      <c r="G533" s="121" t="s">
        <v>6</v>
      </c>
      <c r="H533" s="67" t="s">
        <v>4163</v>
      </c>
    </row>
    <row r="534" spans="1:8" ht="25.5" hidden="1" x14ac:dyDescent="0.25">
      <c r="A534" s="40" t="s">
        <v>2995</v>
      </c>
      <c r="B534" s="70">
        <v>1003</v>
      </c>
      <c r="C534" s="75" t="s">
        <v>292</v>
      </c>
      <c r="D534" s="77">
        <v>2018</v>
      </c>
      <c r="E534" s="78">
        <v>11</v>
      </c>
      <c r="F534" s="68" t="s">
        <v>3007</v>
      </c>
      <c r="G534" s="121" t="s">
        <v>6</v>
      </c>
      <c r="H534" s="67" t="s">
        <v>4163</v>
      </c>
    </row>
    <row r="535" spans="1:8" ht="25.5" hidden="1" x14ac:dyDescent="0.25">
      <c r="A535" s="40" t="s">
        <v>2995</v>
      </c>
      <c r="B535" s="70">
        <v>1003</v>
      </c>
      <c r="C535" s="75" t="s">
        <v>292</v>
      </c>
      <c r="D535" s="77">
        <v>2018</v>
      </c>
      <c r="E535" s="78">
        <v>12</v>
      </c>
      <c r="F535" s="68" t="s">
        <v>3006</v>
      </c>
      <c r="G535" s="121" t="s">
        <v>6</v>
      </c>
      <c r="H535" s="67" t="s">
        <v>4163</v>
      </c>
    </row>
    <row r="536" spans="1:8" ht="25.5" hidden="1" x14ac:dyDescent="0.25">
      <c r="A536" s="40" t="s">
        <v>3176</v>
      </c>
      <c r="B536" s="70">
        <v>1003</v>
      </c>
      <c r="C536" s="73" t="s">
        <v>292</v>
      </c>
      <c r="D536" s="77">
        <v>2019</v>
      </c>
      <c r="E536" s="85">
        <v>1</v>
      </c>
      <c r="F536" s="68" t="s">
        <v>3177</v>
      </c>
      <c r="G536" s="121" t="s">
        <v>6</v>
      </c>
      <c r="H536" s="66" t="s">
        <v>2767</v>
      </c>
    </row>
    <row r="537" spans="1:8" ht="38.25" hidden="1" x14ac:dyDescent="0.25">
      <c r="A537" s="40" t="s">
        <v>3176</v>
      </c>
      <c r="B537" s="70">
        <v>1003</v>
      </c>
      <c r="C537" s="73" t="s">
        <v>292</v>
      </c>
      <c r="D537" s="77">
        <v>2019</v>
      </c>
      <c r="E537" s="85">
        <v>2</v>
      </c>
      <c r="F537" s="68" t="s">
        <v>3178</v>
      </c>
      <c r="G537" s="121" t="s">
        <v>6</v>
      </c>
      <c r="H537" s="66" t="s">
        <v>2767</v>
      </c>
    </row>
    <row r="538" spans="1:8" ht="51" hidden="1" x14ac:dyDescent="0.25">
      <c r="A538" s="40" t="s">
        <v>3176</v>
      </c>
      <c r="B538" s="70">
        <v>1003</v>
      </c>
      <c r="C538" s="73" t="s">
        <v>292</v>
      </c>
      <c r="D538" s="77">
        <v>2019</v>
      </c>
      <c r="E538" s="85">
        <v>3</v>
      </c>
      <c r="F538" s="68" t="s">
        <v>3179</v>
      </c>
      <c r="G538" s="121" t="s">
        <v>6</v>
      </c>
      <c r="H538" s="66" t="s">
        <v>2767</v>
      </c>
    </row>
    <row r="539" spans="1:8" ht="25.5" hidden="1" x14ac:dyDescent="0.25">
      <c r="A539" s="40" t="s">
        <v>3176</v>
      </c>
      <c r="B539" s="70">
        <v>1003</v>
      </c>
      <c r="C539" s="73" t="s">
        <v>292</v>
      </c>
      <c r="D539" s="77">
        <v>2019</v>
      </c>
      <c r="E539" s="85">
        <v>4</v>
      </c>
      <c r="F539" s="68" t="s">
        <v>3180</v>
      </c>
      <c r="G539" s="121" t="s">
        <v>6</v>
      </c>
      <c r="H539" s="66" t="s">
        <v>4163</v>
      </c>
    </row>
    <row r="540" spans="1:8" ht="51" hidden="1" x14ac:dyDescent="0.25">
      <c r="A540" s="40" t="s">
        <v>3176</v>
      </c>
      <c r="B540" s="70">
        <v>1003</v>
      </c>
      <c r="C540" s="73" t="s">
        <v>292</v>
      </c>
      <c r="D540" s="77">
        <v>2019</v>
      </c>
      <c r="E540" s="85">
        <v>5</v>
      </c>
      <c r="F540" s="68" t="s">
        <v>3181</v>
      </c>
      <c r="G540" s="121" t="s">
        <v>6</v>
      </c>
      <c r="H540" s="66" t="s">
        <v>4163</v>
      </c>
    </row>
    <row r="541" spans="1:8" ht="35.25" hidden="1" customHeight="1" x14ac:dyDescent="0.25">
      <c r="A541" s="40" t="s">
        <v>3176</v>
      </c>
      <c r="B541" s="70">
        <v>1003</v>
      </c>
      <c r="C541" s="73" t="s">
        <v>292</v>
      </c>
      <c r="D541" s="77">
        <v>2019</v>
      </c>
      <c r="E541" s="85">
        <v>6</v>
      </c>
      <c r="F541" s="68" t="s">
        <v>3182</v>
      </c>
      <c r="G541" s="121" t="s">
        <v>6</v>
      </c>
      <c r="H541" s="66" t="s">
        <v>4163</v>
      </c>
    </row>
    <row r="542" spans="1:8" ht="38.25" hidden="1" x14ac:dyDescent="0.25">
      <c r="A542" s="40" t="s">
        <v>3176</v>
      </c>
      <c r="B542" s="70">
        <v>1003</v>
      </c>
      <c r="C542" s="73" t="s">
        <v>292</v>
      </c>
      <c r="D542" s="86">
        <v>2019</v>
      </c>
      <c r="E542" s="85">
        <v>7</v>
      </c>
      <c r="F542" s="68" t="s">
        <v>3183</v>
      </c>
      <c r="G542" s="121" t="s">
        <v>6</v>
      </c>
      <c r="H542" s="66" t="s">
        <v>4163</v>
      </c>
    </row>
    <row r="543" spans="1:8" hidden="1" x14ac:dyDescent="0.25">
      <c r="A543" s="40" t="s">
        <v>3176</v>
      </c>
      <c r="B543" s="70">
        <v>1003</v>
      </c>
      <c r="C543" s="73" t="s">
        <v>292</v>
      </c>
      <c r="D543" s="77">
        <v>2019</v>
      </c>
      <c r="E543" s="85">
        <v>8</v>
      </c>
      <c r="F543" s="68" t="s">
        <v>3184</v>
      </c>
      <c r="G543" s="72" t="s">
        <v>39</v>
      </c>
      <c r="H543" s="66" t="s">
        <v>4163</v>
      </c>
    </row>
    <row r="544" spans="1:8" ht="25.5" hidden="1" x14ac:dyDescent="0.25">
      <c r="A544" s="40" t="s">
        <v>3176</v>
      </c>
      <c r="B544" s="70">
        <v>1003</v>
      </c>
      <c r="C544" s="73" t="s">
        <v>292</v>
      </c>
      <c r="D544" s="77">
        <v>2019</v>
      </c>
      <c r="E544" s="85">
        <v>9</v>
      </c>
      <c r="F544" s="68" t="s">
        <v>3185</v>
      </c>
      <c r="G544" s="121" t="s">
        <v>6</v>
      </c>
      <c r="H544" s="66" t="s">
        <v>2768</v>
      </c>
    </row>
    <row r="545" spans="1:8" hidden="1" x14ac:dyDescent="0.25">
      <c r="A545" s="40" t="s">
        <v>3176</v>
      </c>
      <c r="B545" s="70">
        <v>1003</v>
      </c>
      <c r="C545" s="73" t="s">
        <v>292</v>
      </c>
      <c r="D545" s="77">
        <v>2019</v>
      </c>
      <c r="E545" s="85">
        <v>10</v>
      </c>
      <c r="F545" s="68" t="s">
        <v>3186</v>
      </c>
      <c r="G545" s="121" t="s">
        <v>6</v>
      </c>
      <c r="H545" s="66" t="s">
        <v>4163</v>
      </c>
    </row>
    <row r="546" spans="1:8" ht="38.25" hidden="1" x14ac:dyDescent="0.25">
      <c r="A546" s="40" t="s">
        <v>3176</v>
      </c>
      <c r="B546" s="70">
        <v>1003</v>
      </c>
      <c r="C546" s="73" t="s">
        <v>292</v>
      </c>
      <c r="D546" s="77">
        <v>2019</v>
      </c>
      <c r="E546" s="85">
        <v>11</v>
      </c>
      <c r="F546" s="68" t="s">
        <v>3187</v>
      </c>
      <c r="G546" s="72" t="s">
        <v>39</v>
      </c>
      <c r="H546" s="66" t="s">
        <v>2768</v>
      </c>
    </row>
    <row r="547" spans="1:8" ht="25.5" hidden="1" x14ac:dyDescent="0.25">
      <c r="A547" s="40" t="s">
        <v>3176</v>
      </c>
      <c r="B547" s="70">
        <v>1003</v>
      </c>
      <c r="C547" s="73" t="s">
        <v>292</v>
      </c>
      <c r="D547" s="77">
        <v>2019</v>
      </c>
      <c r="E547" s="85">
        <v>12</v>
      </c>
      <c r="F547" s="68" t="s">
        <v>3188</v>
      </c>
      <c r="G547" s="121" t="s">
        <v>6</v>
      </c>
      <c r="H547" s="66" t="s">
        <v>2768</v>
      </c>
    </row>
    <row r="548" spans="1:8" ht="38.25" hidden="1" x14ac:dyDescent="0.25">
      <c r="A548" s="40" t="s">
        <v>3176</v>
      </c>
      <c r="B548" s="70">
        <v>1003</v>
      </c>
      <c r="C548" s="73" t="s">
        <v>292</v>
      </c>
      <c r="D548" s="77">
        <v>2019</v>
      </c>
      <c r="E548" s="85">
        <v>13</v>
      </c>
      <c r="F548" s="68" t="s">
        <v>3189</v>
      </c>
      <c r="G548" s="121" t="s">
        <v>6</v>
      </c>
      <c r="H548" s="66" t="s">
        <v>2767</v>
      </c>
    </row>
    <row r="549" spans="1:8" ht="25.5" hidden="1" x14ac:dyDescent="0.25">
      <c r="A549" s="40" t="s">
        <v>3176</v>
      </c>
      <c r="B549" s="70">
        <v>1003</v>
      </c>
      <c r="C549" s="73" t="s">
        <v>292</v>
      </c>
      <c r="D549" s="77">
        <v>2019</v>
      </c>
      <c r="E549" s="85">
        <v>14</v>
      </c>
      <c r="F549" s="68" t="s">
        <v>3190</v>
      </c>
      <c r="G549" s="121" t="s">
        <v>6</v>
      </c>
      <c r="H549" s="66" t="s">
        <v>4163</v>
      </c>
    </row>
    <row r="550" spans="1:8" ht="25.5" hidden="1" x14ac:dyDescent="0.25">
      <c r="A550" s="40" t="s">
        <v>3458</v>
      </c>
      <c r="B550" s="70">
        <v>1003</v>
      </c>
      <c r="C550" s="73" t="s">
        <v>292</v>
      </c>
      <c r="D550" s="87">
        <v>2020</v>
      </c>
      <c r="E550" s="88">
        <v>1</v>
      </c>
      <c r="F550" s="68" t="s">
        <v>3459</v>
      </c>
      <c r="G550" s="121" t="s">
        <v>6</v>
      </c>
      <c r="H550" s="66" t="s">
        <v>4163</v>
      </c>
    </row>
    <row r="551" spans="1:8" ht="38.25" hidden="1" x14ac:dyDescent="0.25">
      <c r="A551" s="40" t="s">
        <v>3458</v>
      </c>
      <c r="B551" s="70">
        <v>1003</v>
      </c>
      <c r="C551" s="75" t="s">
        <v>292</v>
      </c>
      <c r="D551" s="87">
        <v>2020</v>
      </c>
      <c r="E551" s="89">
        <v>2</v>
      </c>
      <c r="F551" s="68" t="s">
        <v>3460</v>
      </c>
      <c r="G551" s="121" t="s">
        <v>6</v>
      </c>
      <c r="H551" s="67" t="s">
        <v>4163</v>
      </c>
    </row>
    <row r="552" spans="1:8" ht="25.5" hidden="1" x14ac:dyDescent="0.25">
      <c r="A552" s="40" t="s">
        <v>3458</v>
      </c>
      <c r="B552" s="70">
        <v>1003</v>
      </c>
      <c r="C552" s="75" t="s">
        <v>292</v>
      </c>
      <c r="D552" s="87">
        <v>2020</v>
      </c>
      <c r="E552" s="89">
        <v>3</v>
      </c>
      <c r="F552" s="68" t="s">
        <v>3461</v>
      </c>
      <c r="G552" s="121" t="s">
        <v>6</v>
      </c>
      <c r="H552" s="67" t="s">
        <v>4163</v>
      </c>
    </row>
    <row r="553" spans="1:8" ht="38.25" hidden="1" x14ac:dyDescent="0.25">
      <c r="A553" s="40" t="s">
        <v>3458</v>
      </c>
      <c r="B553" s="70">
        <v>1003</v>
      </c>
      <c r="C553" s="75" t="s">
        <v>292</v>
      </c>
      <c r="D553" s="87">
        <v>2020</v>
      </c>
      <c r="E553" s="89">
        <v>4</v>
      </c>
      <c r="F553" s="68" t="s">
        <v>3462</v>
      </c>
      <c r="G553" s="69" t="s">
        <v>39</v>
      </c>
      <c r="H553" s="67" t="s">
        <v>4163</v>
      </c>
    </row>
    <row r="554" spans="1:8" ht="25.5" hidden="1" x14ac:dyDescent="0.25">
      <c r="A554" s="40" t="s">
        <v>3458</v>
      </c>
      <c r="B554" s="70">
        <v>1003</v>
      </c>
      <c r="C554" s="75" t="s">
        <v>292</v>
      </c>
      <c r="D554" s="87">
        <v>2020</v>
      </c>
      <c r="E554" s="89">
        <v>5</v>
      </c>
      <c r="F554" s="68" t="s">
        <v>3463</v>
      </c>
      <c r="G554" s="121" t="s">
        <v>6</v>
      </c>
      <c r="H554" s="67" t="s">
        <v>4164</v>
      </c>
    </row>
    <row r="555" spans="1:8" ht="25.5" hidden="1" x14ac:dyDescent="0.25">
      <c r="A555" s="40" t="s">
        <v>3458</v>
      </c>
      <c r="B555" s="70">
        <v>1003</v>
      </c>
      <c r="C555" s="75" t="s">
        <v>292</v>
      </c>
      <c r="D555" s="87">
        <v>2020</v>
      </c>
      <c r="E555" s="89">
        <v>6</v>
      </c>
      <c r="F555" s="68" t="s">
        <v>3464</v>
      </c>
      <c r="G555" s="121" t="s">
        <v>6</v>
      </c>
      <c r="H555" s="67" t="s">
        <v>4163</v>
      </c>
    </row>
    <row r="556" spans="1:8" ht="25.5" hidden="1" x14ac:dyDescent="0.25">
      <c r="A556" s="40" t="s">
        <v>3458</v>
      </c>
      <c r="B556" s="70">
        <v>1003</v>
      </c>
      <c r="C556" s="75" t="s">
        <v>292</v>
      </c>
      <c r="D556" s="87">
        <v>2020</v>
      </c>
      <c r="E556" s="89">
        <v>7</v>
      </c>
      <c r="F556" s="68" t="s">
        <v>3465</v>
      </c>
      <c r="G556" s="121" t="s">
        <v>6</v>
      </c>
      <c r="H556" s="67" t="s">
        <v>4163</v>
      </c>
    </row>
    <row r="557" spans="1:8" hidden="1" x14ac:dyDescent="0.25">
      <c r="A557" s="40" t="s">
        <v>3458</v>
      </c>
      <c r="B557" s="70">
        <v>1003</v>
      </c>
      <c r="C557" s="75" t="s">
        <v>292</v>
      </c>
      <c r="D557" s="87">
        <v>2020</v>
      </c>
      <c r="E557" s="89">
        <v>8</v>
      </c>
      <c r="F557" s="68" t="s">
        <v>3466</v>
      </c>
      <c r="G557" s="121" t="s">
        <v>6</v>
      </c>
      <c r="H557" s="67" t="s">
        <v>4163</v>
      </c>
    </row>
    <row r="558" spans="1:8" hidden="1" x14ac:dyDescent="0.25">
      <c r="A558" s="40" t="s">
        <v>3458</v>
      </c>
      <c r="B558" s="70">
        <v>1003</v>
      </c>
      <c r="C558" s="75" t="s">
        <v>292</v>
      </c>
      <c r="D558" s="87">
        <v>2020</v>
      </c>
      <c r="E558" s="89">
        <v>9</v>
      </c>
      <c r="F558" s="68" t="s">
        <v>3467</v>
      </c>
      <c r="G558" s="121" t="s">
        <v>6</v>
      </c>
      <c r="H558" s="67" t="s">
        <v>4163</v>
      </c>
    </row>
    <row r="559" spans="1:8" ht="25.5" hidden="1" x14ac:dyDescent="0.25">
      <c r="A559" s="40" t="s">
        <v>3458</v>
      </c>
      <c r="B559" s="70">
        <v>1003</v>
      </c>
      <c r="C559" s="75" t="s">
        <v>292</v>
      </c>
      <c r="D559" s="87">
        <v>2020</v>
      </c>
      <c r="E559" s="89">
        <v>10</v>
      </c>
      <c r="F559" s="68" t="s">
        <v>3468</v>
      </c>
      <c r="G559" s="121" t="s">
        <v>6</v>
      </c>
      <c r="H559" s="67" t="s">
        <v>4163</v>
      </c>
    </row>
    <row r="560" spans="1:8" ht="25.5" hidden="1" x14ac:dyDescent="0.25">
      <c r="A560" s="40" t="s">
        <v>3458</v>
      </c>
      <c r="B560" s="70">
        <v>1003</v>
      </c>
      <c r="C560" s="75" t="s">
        <v>292</v>
      </c>
      <c r="D560" s="87">
        <v>2020</v>
      </c>
      <c r="E560" s="89">
        <v>11</v>
      </c>
      <c r="F560" s="68" t="s">
        <v>3469</v>
      </c>
      <c r="G560" s="69" t="s">
        <v>39</v>
      </c>
      <c r="H560" s="67" t="s">
        <v>4163</v>
      </c>
    </row>
    <row r="561" spans="1:8" ht="25.5" hidden="1" x14ac:dyDescent="0.25">
      <c r="A561" s="40" t="s">
        <v>3838</v>
      </c>
      <c r="B561" s="70">
        <v>1003</v>
      </c>
      <c r="C561" s="75" t="s">
        <v>292</v>
      </c>
      <c r="D561" s="83">
        <v>2021</v>
      </c>
      <c r="E561" s="78">
        <v>1</v>
      </c>
      <c r="F561" s="68" t="s">
        <v>3839</v>
      </c>
      <c r="G561" s="121" t="s">
        <v>6</v>
      </c>
      <c r="H561" s="67" t="s">
        <v>4163</v>
      </c>
    </row>
    <row r="562" spans="1:8" ht="38.25" hidden="1" x14ac:dyDescent="0.25">
      <c r="A562" s="40" t="s">
        <v>3838</v>
      </c>
      <c r="B562" s="70">
        <v>1003</v>
      </c>
      <c r="C562" s="75" t="s">
        <v>292</v>
      </c>
      <c r="D562" s="83">
        <v>2021</v>
      </c>
      <c r="E562" s="78">
        <v>2</v>
      </c>
      <c r="F562" s="68" t="s">
        <v>3840</v>
      </c>
      <c r="G562" s="121" t="s">
        <v>6</v>
      </c>
      <c r="H562" s="67" t="s">
        <v>4163</v>
      </c>
    </row>
    <row r="563" spans="1:8" ht="25.5" hidden="1" x14ac:dyDescent="0.25">
      <c r="A563" s="40" t="s">
        <v>3838</v>
      </c>
      <c r="B563" s="70">
        <v>1003</v>
      </c>
      <c r="C563" s="73" t="s">
        <v>292</v>
      </c>
      <c r="D563" s="83">
        <v>2021</v>
      </c>
      <c r="E563" s="85">
        <v>3</v>
      </c>
      <c r="F563" s="68" t="s">
        <v>3841</v>
      </c>
      <c r="G563" s="69" t="s">
        <v>39</v>
      </c>
      <c r="H563" s="67" t="s">
        <v>2768</v>
      </c>
    </row>
    <row r="564" spans="1:8" ht="25.5" hidden="1" x14ac:dyDescent="0.25">
      <c r="A564" s="40" t="s">
        <v>3838</v>
      </c>
      <c r="B564" s="70">
        <v>1003</v>
      </c>
      <c r="C564" s="73" t="s">
        <v>292</v>
      </c>
      <c r="D564" s="83">
        <v>2021</v>
      </c>
      <c r="E564" s="85">
        <v>4</v>
      </c>
      <c r="F564" s="68" t="s">
        <v>3842</v>
      </c>
      <c r="G564" s="69" t="s">
        <v>39</v>
      </c>
      <c r="H564" s="67" t="s">
        <v>2767</v>
      </c>
    </row>
    <row r="565" spans="1:8" ht="25.5" hidden="1" x14ac:dyDescent="0.25">
      <c r="A565" s="40" t="s">
        <v>3838</v>
      </c>
      <c r="B565" s="70">
        <v>1003</v>
      </c>
      <c r="C565" s="73" t="s">
        <v>292</v>
      </c>
      <c r="D565" s="83">
        <v>2021</v>
      </c>
      <c r="E565" s="85">
        <v>5</v>
      </c>
      <c r="F565" s="68" t="s">
        <v>3461</v>
      </c>
      <c r="G565" s="121" t="s">
        <v>6</v>
      </c>
      <c r="H565" s="67" t="s">
        <v>4163</v>
      </c>
    </row>
    <row r="566" spans="1:8" ht="38.25" hidden="1" x14ac:dyDescent="0.25">
      <c r="A566" s="40" t="s">
        <v>3838</v>
      </c>
      <c r="B566" s="70">
        <v>1003</v>
      </c>
      <c r="C566" s="73" t="s">
        <v>292</v>
      </c>
      <c r="D566" s="83">
        <v>2021</v>
      </c>
      <c r="E566" s="85">
        <v>6</v>
      </c>
      <c r="F566" s="68" t="s">
        <v>3843</v>
      </c>
      <c r="G566" s="121" t="s">
        <v>6</v>
      </c>
      <c r="H566" s="67" t="s">
        <v>2767</v>
      </c>
    </row>
    <row r="567" spans="1:8" ht="25.5" hidden="1" x14ac:dyDescent="0.25">
      <c r="A567" s="40" t="s">
        <v>3838</v>
      </c>
      <c r="B567" s="70">
        <v>1003</v>
      </c>
      <c r="C567" s="73" t="s">
        <v>292</v>
      </c>
      <c r="D567" s="83">
        <v>2021</v>
      </c>
      <c r="E567" s="85">
        <v>7</v>
      </c>
      <c r="F567" s="68" t="s">
        <v>3844</v>
      </c>
      <c r="G567" s="121" t="s">
        <v>6</v>
      </c>
      <c r="H567" s="67" t="s">
        <v>4163</v>
      </c>
    </row>
    <row r="568" spans="1:8" ht="25.5" hidden="1" x14ac:dyDescent="0.25">
      <c r="A568" s="40" t="s">
        <v>3838</v>
      </c>
      <c r="B568" s="70">
        <v>1003</v>
      </c>
      <c r="C568" s="73" t="s">
        <v>292</v>
      </c>
      <c r="D568" s="83">
        <v>2021</v>
      </c>
      <c r="E568" s="85">
        <v>8</v>
      </c>
      <c r="F568" s="68" t="s">
        <v>3845</v>
      </c>
      <c r="G568" s="121" t="s">
        <v>6</v>
      </c>
      <c r="H568" s="67" t="s">
        <v>4163</v>
      </c>
    </row>
    <row r="569" spans="1:8" ht="25.5" hidden="1" x14ac:dyDescent="0.25">
      <c r="A569" s="40" t="s">
        <v>3838</v>
      </c>
      <c r="B569" s="70">
        <v>1003</v>
      </c>
      <c r="C569" s="73" t="s">
        <v>292</v>
      </c>
      <c r="D569" s="83">
        <v>2021</v>
      </c>
      <c r="E569" s="85">
        <v>9</v>
      </c>
      <c r="F569" s="68" t="s">
        <v>3846</v>
      </c>
      <c r="G569" s="121" t="s">
        <v>6</v>
      </c>
      <c r="H569" s="67" t="s">
        <v>2768</v>
      </c>
    </row>
    <row r="570" spans="1:8" hidden="1" x14ac:dyDescent="0.25">
      <c r="A570" s="40" t="s">
        <v>3838</v>
      </c>
      <c r="B570" s="70">
        <v>1003</v>
      </c>
      <c r="C570" s="73" t="s">
        <v>292</v>
      </c>
      <c r="D570" s="83">
        <v>2021</v>
      </c>
      <c r="E570" s="85">
        <v>10</v>
      </c>
      <c r="F570" s="68" t="s">
        <v>3467</v>
      </c>
      <c r="G570" s="121" t="s">
        <v>6</v>
      </c>
      <c r="H570" s="67" t="s">
        <v>4163</v>
      </c>
    </row>
    <row r="571" spans="1:8" ht="25.5" hidden="1" x14ac:dyDescent="0.25">
      <c r="A571" s="40" t="s">
        <v>3838</v>
      </c>
      <c r="B571" s="70">
        <v>1003</v>
      </c>
      <c r="C571" s="73" t="s">
        <v>292</v>
      </c>
      <c r="D571" s="83">
        <v>2021</v>
      </c>
      <c r="E571" s="78">
        <v>11</v>
      </c>
      <c r="F571" s="68" t="s">
        <v>3847</v>
      </c>
      <c r="G571" s="121" t="s">
        <v>6</v>
      </c>
      <c r="H571" s="66" t="s">
        <v>4163</v>
      </c>
    </row>
    <row r="572" spans="1:8" ht="25.5" hidden="1" x14ac:dyDescent="0.25">
      <c r="A572" s="40" t="s">
        <v>3838</v>
      </c>
      <c r="B572" s="70">
        <v>1003</v>
      </c>
      <c r="C572" s="73" t="s">
        <v>292</v>
      </c>
      <c r="D572" s="83">
        <v>2021</v>
      </c>
      <c r="E572" s="78">
        <v>12</v>
      </c>
      <c r="F572" s="68" t="s">
        <v>3848</v>
      </c>
      <c r="G572" s="121" t="s">
        <v>6</v>
      </c>
      <c r="H572" s="66" t="s">
        <v>4163</v>
      </c>
    </row>
    <row r="573" spans="1:8" ht="25.5" hidden="1" x14ac:dyDescent="0.25">
      <c r="A573" s="40" t="s">
        <v>3978</v>
      </c>
      <c r="B573" s="70">
        <v>1003</v>
      </c>
      <c r="C573" s="73" t="s">
        <v>292</v>
      </c>
      <c r="D573" s="83">
        <v>2022</v>
      </c>
      <c r="E573" s="78">
        <v>1</v>
      </c>
      <c r="F573" s="68" t="s">
        <v>3839</v>
      </c>
      <c r="G573" s="121" t="s">
        <v>6</v>
      </c>
      <c r="H573" s="66" t="s">
        <v>4163</v>
      </c>
    </row>
    <row r="574" spans="1:8" ht="38.25" hidden="1" x14ac:dyDescent="0.25">
      <c r="A574" s="40" t="s">
        <v>3978</v>
      </c>
      <c r="B574" s="70">
        <v>1003</v>
      </c>
      <c r="C574" s="73" t="s">
        <v>292</v>
      </c>
      <c r="D574" s="83">
        <v>2022</v>
      </c>
      <c r="E574" s="78">
        <v>2</v>
      </c>
      <c r="F574" s="68" t="s">
        <v>3979</v>
      </c>
      <c r="G574" s="121" t="s">
        <v>6</v>
      </c>
      <c r="H574" s="66" t="s">
        <v>4163</v>
      </c>
    </row>
    <row r="575" spans="1:8" ht="25.5" hidden="1" x14ac:dyDescent="0.25">
      <c r="A575" s="40" t="s">
        <v>3978</v>
      </c>
      <c r="B575" s="70">
        <v>1003</v>
      </c>
      <c r="C575" s="73" t="s">
        <v>292</v>
      </c>
      <c r="D575" s="83">
        <v>2022</v>
      </c>
      <c r="E575" s="78">
        <v>3</v>
      </c>
      <c r="F575" s="68" t="s">
        <v>3980</v>
      </c>
      <c r="G575" s="121" t="s">
        <v>6</v>
      </c>
      <c r="H575" s="66" t="s">
        <v>4163</v>
      </c>
    </row>
    <row r="576" spans="1:8" ht="38.25" hidden="1" x14ac:dyDescent="0.25">
      <c r="A576" s="40" t="s">
        <v>3978</v>
      </c>
      <c r="B576" s="70">
        <v>1003</v>
      </c>
      <c r="C576" s="73" t="s">
        <v>292</v>
      </c>
      <c r="D576" s="83">
        <v>2022</v>
      </c>
      <c r="E576" s="78">
        <v>4</v>
      </c>
      <c r="F576" s="68" t="s">
        <v>3981</v>
      </c>
      <c r="G576" s="93" t="s">
        <v>39</v>
      </c>
      <c r="H576" s="67" t="s">
        <v>2767</v>
      </c>
    </row>
    <row r="577" spans="1:8" ht="25.5" hidden="1" x14ac:dyDescent="0.25">
      <c r="A577" s="40" t="s">
        <v>3978</v>
      </c>
      <c r="B577" s="70">
        <v>1003</v>
      </c>
      <c r="C577" s="73" t="s">
        <v>292</v>
      </c>
      <c r="D577" s="83">
        <v>2022</v>
      </c>
      <c r="E577" s="78">
        <v>5</v>
      </c>
      <c r="F577" s="68" t="s">
        <v>3982</v>
      </c>
      <c r="G577" s="121" t="s">
        <v>6</v>
      </c>
      <c r="H577" s="66" t="s">
        <v>4163</v>
      </c>
    </row>
    <row r="578" spans="1:8" ht="25.5" hidden="1" x14ac:dyDescent="0.25">
      <c r="A578" s="40" t="s">
        <v>3978</v>
      </c>
      <c r="B578" s="70">
        <v>1003</v>
      </c>
      <c r="C578" s="73" t="s">
        <v>292</v>
      </c>
      <c r="D578" s="83">
        <v>2022</v>
      </c>
      <c r="E578" s="78">
        <v>6</v>
      </c>
      <c r="F578" s="68" t="s">
        <v>3835</v>
      </c>
      <c r="G578" s="121" t="s">
        <v>6</v>
      </c>
      <c r="H578" s="66" t="s">
        <v>4163</v>
      </c>
    </row>
    <row r="579" spans="1:8" ht="25.5" hidden="1" x14ac:dyDescent="0.25">
      <c r="A579" s="40" t="s">
        <v>3978</v>
      </c>
      <c r="B579" s="70">
        <v>1003</v>
      </c>
      <c r="C579" s="73" t="s">
        <v>292</v>
      </c>
      <c r="D579" s="83">
        <v>2022</v>
      </c>
      <c r="E579" s="78">
        <v>7</v>
      </c>
      <c r="F579" s="68" t="s">
        <v>3464</v>
      </c>
      <c r="G579" s="121" t="s">
        <v>6</v>
      </c>
      <c r="H579" s="66" t="s">
        <v>4163</v>
      </c>
    </row>
    <row r="580" spans="1:8" ht="25.5" hidden="1" x14ac:dyDescent="0.25">
      <c r="A580" s="40" t="s">
        <v>3978</v>
      </c>
      <c r="B580" s="70">
        <v>1003</v>
      </c>
      <c r="C580" s="73" t="s">
        <v>292</v>
      </c>
      <c r="D580" s="83">
        <v>2022</v>
      </c>
      <c r="E580" s="78">
        <v>8</v>
      </c>
      <c r="F580" s="68" t="s">
        <v>3845</v>
      </c>
      <c r="G580" s="121" t="s">
        <v>6</v>
      </c>
      <c r="H580" s="67" t="s">
        <v>2767</v>
      </c>
    </row>
    <row r="581" spans="1:8" ht="25.5" hidden="1" x14ac:dyDescent="0.25">
      <c r="A581" s="40" t="s">
        <v>3978</v>
      </c>
      <c r="B581" s="70">
        <v>1003</v>
      </c>
      <c r="C581" s="73" t="s">
        <v>292</v>
      </c>
      <c r="D581" s="83">
        <v>2022</v>
      </c>
      <c r="E581" s="78">
        <v>9</v>
      </c>
      <c r="F581" s="68" t="s">
        <v>3983</v>
      </c>
      <c r="G581" s="121" t="s">
        <v>6</v>
      </c>
      <c r="H581" s="67" t="s">
        <v>2767</v>
      </c>
    </row>
    <row r="582" spans="1:8" hidden="1" x14ac:dyDescent="0.25">
      <c r="A582" s="40" t="s">
        <v>3978</v>
      </c>
      <c r="B582" s="70">
        <v>1003</v>
      </c>
      <c r="C582" s="73" t="s">
        <v>292</v>
      </c>
      <c r="D582" s="83">
        <v>2022</v>
      </c>
      <c r="E582" s="78">
        <v>10</v>
      </c>
      <c r="F582" s="68" t="s">
        <v>3467</v>
      </c>
      <c r="G582" s="121" t="s">
        <v>6</v>
      </c>
      <c r="H582" s="66" t="s">
        <v>4163</v>
      </c>
    </row>
    <row r="583" spans="1:8" ht="38.25" hidden="1" x14ac:dyDescent="0.25">
      <c r="A583" s="40" t="s">
        <v>3978</v>
      </c>
      <c r="B583" s="70">
        <v>1003</v>
      </c>
      <c r="C583" s="73" t="s">
        <v>292</v>
      </c>
      <c r="D583" s="83">
        <v>2022</v>
      </c>
      <c r="E583" s="78">
        <v>11</v>
      </c>
      <c r="F583" s="68" t="s">
        <v>3984</v>
      </c>
      <c r="G583" s="72" t="s">
        <v>39</v>
      </c>
      <c r="H583" s="67" t="s">
        <v>4164</v>
      </c>
    </row>
    <row r="584" spans="1:8" ht="25.5" hidden="1" x14ac:dyDescent="0.25">
      <c r="A584" s="40" t="s">
        <v>3978</v>
      </c>
      <c r="B584" s="70">
        <v>1003</v>
      </c>
      <c r="C584" s="73" t="s">
        <v>292</v>
      </c>
      <c r="D584" s="83">
        <v>2022</v>
      </c>
      <c r="E584" s="85">
        <v>12</v>
      </c>
      <c r="F584" s="68" t="s">
        <v>3985</v>
      </c>
      <c r="G584" s="121" t="s">
        <v>6</v>
      </c>
      <c r="H584" s="66" t="s">
        <v>4163</v>
      </c>
    </row>
    <row r="585" spans="1:8" ht="25.5" hidden="1" x14ac:dyDescent="0.25">
      <c r="A585" s="40" t="s">
        <v>3978</v>
      </c>
      <c r="B585" s="70">
        <v>1003</v>
      </c>
      <c r="C585" s="73" t="s">
        <v>292</v>
      </c>
      <c r="D585" s="83">
        <v>2022</v>
      </c>
      <c r="E585" s="85">
        <v>13</v>
      </c>
      <c r="F585" s="68" t="s">
        <v>3986</v>
      </c>
      <c r="G585" s="121" t="s">
        <v>6</v>
      </c>
      <c r="H585" s="67" t="s">
        <v>2767</v>
      </c>
    </row>
    <row r="586" spans="1:8" ht="51" x14ac:dyDescent="0.25">
      <c r="A586" s="40" t="s">
        <v>4216</v>
      </c>
      <c r="B586" s="70">
        <v>1003</v>
      </c>
      <c r="C586" s="73" t="s">
        <v>292</v>
      </c>
      <c r="D586" s="83">
        <v>2023</v>
      </c>
      <c r="E586" s="85">
        <v>1</v>
      </c>
      <c r="F586" s="207" t="s">
        <v>4217</v>
      </c>
      <c r="G586" s="121" t="s">
        <v>6</v>
      </c>
      <c r="H586" s="66" t="s">
        <v>4165</v>
      </c>
    </row>
    <row r="587" spans="1:8" ht="38.25" x14ac:dyDescent="0.25">
      <c r="A587" s="40" t="s">
        <v>4216</v>
      </c>
      <c r="B587" s="70">
        <v>1003</v>
      </c>
      <c r="C587" s="73" t="s">
        <v>292</v>
      </c>
      <c r="D587" s="83">
        <v>2023</v>
      </c>
      <c r="E587" s="85">
        <v>2</v>
      </c>
      <c r="F587" s="208" t="s">
        <v>4218</v>
      </c>
      <c r="G587" s="121" t="s">
        <v>6</v>
      </c>
      <c r="H587" s="66" t="s">
        <v>4165</v>
      </c>
    </row>
    <row r="588" spans="1:8" ht="63.75" x14ac:dyDescent="0.25">
      <c r="A588" s="40" t="s">
        <v>4216</v>
      </c>
      <c r="B588" s="70">
        <v>1003</v>
      </c>
      <c r="C588" s="73" t="s">
        <v>292</v>
      </c>
      <c r="D588" s="83">
        <v>2023</v>
      </c>
      <c r="E588" s="85">
        <v>3</v>
      </c>
      <c r="F588" s="207" t="s">
        <v>4219</v>
      </c>
      <c r="G588" s="121" t="s">
        <v>6</v>
      </c>
      <c r="H588" s="66" t="s">
        <v>4165</v>
      </c>
    </row>
    <row r="589" spans="1:8" ht="25.5" x14ac:dyDescent="0.25">
      <c r="A589" s="40" t="s">
        <v>4216</v>
      </c>
      <c r="B589" s="70">
        <v>1003</v>
      </c>
      <c r="C589" s="73" t="s">
        <v>292</v>
      </c>
      <c r="D589" s="83">
        <v>2023</v>
      </c>
      <c r="E589" s="85">
        <v>4</v>
      </c>
      <c r="F589" s="207" t="s">
        <v>4220</v>
      </c>
      <c r="G589" s="69" t="s">
        <v>39</v>
      </c>
      <c r="H589" s="66" t="s">
        <v>4165</v>
      </c>
    </row>
    <row r="590" spans="1:8" ht="38.25" x14ac:dyDescent="0.25">
      <c r="A590" s="40" t="s">
        <v>4216</v>
      </c>
      <c r="B590" s="70">
        <v>1003</v>
      </c>
      <c r="C590" s="73" t="s">
        <v>292</v>
      </c>
      <c r="D590" s="83">
        <v>2023</v>
      </c>
      <c r="E590" s="85">
        <v>5</v>
      </c>
      <c r="F590" s="207" t="s">
        <v>4221</v>
      </c>
      <c r="G590" s="121" t="s">
        <v>6</v>
      </c>
      <c r="H590" s="66" t="s">
        <v>4165</v>
      </c>
    </row>
    <row r="591" spans="1:8" ht="25.5" x14ac:dyDescent="0.25">
      <c r="A591" s="40" t="s">
        <v>4216</v>
      </c>
      <c r="B591" s="70">
        <v>1003</v>
      </c>
      <c r="C591" s="73" t="s">
        <v>292</v>
      </c>
      <c r="D591" s="83">
        <v>2023</v>
      </c>
      <c r="E591" s="85">
        <v>6</v>
      </c>
      <c r="F591" s="207" t="s">
        <v>4222</v>
      </c>
      <c r="G591" s="121" t="s">
        <v>6</v>
      </c>
      <c r="H591" s="66" t="s">
        <v>4165</v>
      </c>
    </row>
    <row r="592" spans="1:8" ht="38.25" x14ac:dyDescent="0.25">
      <c r="A592" s="40" t="s">
        <v>4216</v>
      </c>
      <c r="B592" s="70">
        <v>1003</v>
      </c>
      <c r="C592" s="73" t="s">
        <v>292</v>
      </c>
      <c r="D592" s="83">
        <v>2023</v>
      </c>
      <c r="E592" s="85">
        <v>7</v>
      </c>
      <c r="F592" s="207" t="s">
        <v>4223</v>
      </c>
      <c r="G592" s="121" t="s">
        <v>6</v>
      </c>
      <c r="H592" s="66" t="s">
        <v>4165</v>
      </c>
    </row>
    <row r="593" spans="1:8" ht="38.25" x14ac:dyDescent="0.25">
      <c r="A593" s="40" t="s">
        <v>4216</v>
      </c>
      <c r="B593" s="70">
        <v>1003</v>
      </c>
      <c r="C593" s="73" t="s">
        <v>292</v>
      </c>
      <c r="D593" s="83">
        <v>2023</v>
      </c>
      <c r="E593" s="85">
        <v>8</v>
      </c>
      <c r="F593" s="207" t="s">
        <v>4224</v>
      </c>
      <c r="G593" s="121" t="s">
        <v>6</v>
      </c>
      <c r="H593" s="66" t="s">
        <v>4165</v>
      </c>
    </row>
    <row r="594" spans="1:8" ht="51" x14ac:dyDescent="0.25">
      <c r="A594" s="40" t="s">
        <v>4216</v>
      </c>
      <c r="B594" s="70">
        <v>1003</v>
      </c>
      <c r="C594" s="73" t="s">
        <v>292</v>
      </c>
      <c r="D594" s="83">
        <v>2023</v>
      </c>
      <c r="E594" s="85">
        <v>9</v>
      </c>
      <c r="F594" s="207" t="s">
        <v>4225</v>
      </c>
      <c r="G594" s="121" t="s">
        <v>6</v>
      </c>
      <c r="H594" s="66" t="s">
        <v>4165</v>
      </c>
    </row>
    <row r="595" spans="1:8" ht="25.5" x14ac:dyDescent="0.25">
      <c r="A595" s="40" t="s">
        <v>4216</v>
      </c>
      <c r="B595" s="70">
        <v>1003</v>
      </c>
      <c r="C595" s="73" t="s">
        <v>292</v>
      </c>
      <c r="D595" s="83">
        <v>2023</v>
      </c>
      <c r="E595" s="85">
        <v>10</v>
      </c>
      <c r="F595" s="207" t="s">
        <v>4226</v>
      </c>
      <c r="G595" s="121" t="s">
        <v>6</v>
      </c>
      <c r="H595" s="66" t="s">
        <v>4165</v>
      </c>
    </row>
    <row r="596" spans="1:8" x14ac:dyDescent="0.25">
      <c r="A596" s="40" t="s">
        <v>4216</v>
      </c>
      <c r="B596" s="70">
        <v>1003</v>
      </c>
      <c r="C596" s="73" t="s">
        <v>292</v>
      </c>
      <c r="D596" s="83">
        <v>2023</v>
      </c>
      <c r="E596" s="85">
        <v>11</v>
      </c>
      <c r="F596" s="207" t="s">
        <v>4227</v>
      </c>
      <c r="G596" s="121" t="s">
        <v>6</v>
      </c>
      <c r="H596" s="66" t="s">
        <v>4165</v>
      </c>
    </row>
    <row r="597" spans="1:8" ht="25.5" x14ac:dyDescent="0.25">
      <c r="A597" s="40" t="s">
        <v>4216</v>
      </c>
      <c r="B597" s="70">
        <v>1003</v>
      </c>
      <c r="C597" s="73" t="s">
        <v>292</v>
      </c>
      <c r="D597" s="83">
        <v>2023</v>
      </c>
      <c r="E597" s="85">
        <v>12</v>
      </c>
      <c r="F597" s="207" t="s">
        <v>4228</v>
      </c>
      <c r="G597" s="69" t="s">
        <v>39</v>
      </c>
      <c r="H597" s="66" t="s">
        <v>4165</v>
      </c>
    </row>
    <row r="598" spans="1:8" ht="51" x14ac:dyDescent="0.25">
      <c r="A598" s="40" t="s">
        <v>4216</v>
      </c>
      <c r="B598" s="70">
        <v>1003</v>
      </c>
      <c r="C598" s="73" t="s">
        <v>292</v>
      </c>
      <c r="D598" s="83">
        <v>2023</v>
      </c>
      <c r="E598" s="85">
        <v>13</v>
      </c>
      <c r="F598" s="207" t="s">
        <v>4229</v>
      </c>
      <c r="G598" s="121" t="s">
        <v>6</v>
      </c>
      <c r="H598" s="66" t="s">
        <v>4165</v>
      </c>
    </row>
    <row r="599" spans="1:8" ht="38.25" x14ac:dyDescent="0.25">
      <c r="A599" s="40" t="s">
        <v>4216</v>
      </c>
      <c r="B599" s="70">
        <v>1003</v>
      </c>
      <c r="C599" s="73" t="s">
        <v>292</v>
      </c>
      <c r="D599" s="83">
        <v>2023</v>
      </c>
      <c r="E599" s="85">
        <v>14</v>
      </c>
      <c r="F599" s="207" t="s">
        <v>4230</v>
      </c>
      <c r="G599" s="121" t="s">
        <v>6</v>
      </c>
      <c r="H599" s="66" t="s">
        <v>4165</v>
      </c>
    </row>
    <row r="600" spans="1:8" ht="25.5" hidden="1" x14ac:dyDescent="0.25">
      <c r="A600" s="90" t="s">
        <v>202</v>
      </c>
      <c r="B600" s="70">
        <v>1004</v>
      </c>
      <c r="C600" s="73" t="s">
        <v>197</v>
      </c>
      <c r="D600" s="72">
        <v>2015</v>
      </c>
      <c r="E600" s="66">
        <v>1</v>
      </c>
      <c r="F600" s="68" t="s">
        <v>203</v>
      </c>
      <c r="G600" s="72" t="s">
        <v>39</v>
      </c>
      <c r="H600" s="66" t="s">
        <v>4163</v>
      </c>
    </row>
    <row r="601" spans="1:8" ht="25.5" hidden="1" x14ac:dyDescent="0.25">
      <c r="A601" s="90" t="s">
        <v>202</v>
      </c>
      <c r="B601" s="70">
        <v>1004</v>
      </c>
      <c r="C601" s="73" t="s">
        <v>197</v>
      </c>
      <c r="D601" s="72">
        <v>2015</v>
      </c>
      <c r="E601" s="66">
        <v>2</v>
      </c>
      <c r="F601" s="68" t="s">
        <v>318</v>
      </c>
      <c r="G601" s="72" t="s">
        <v>39</v>
      </c>
      <c r="H601" s="66" t="s">
        <v>4163</v>
      </c>
    </row>
    <row r="602" spans="1:8" ht="63.75" hidden="1" x14ac:dyDescent="0.25">
      <c r="A602" s="90" t="s">
        <v>202</v>
      </c>
      <c r="B602" s="70">
        <v>1004</v>
      </c>
      <c r="C602" s="73" t="s">
        <v>197</v>
      </c>
      <c r="D602" s="72">
        <v>2015</v>
      </c>
      <c r="E602" s="66">
        <v>3</v>
      </c>
      <c r="F602" s="68" t="s">
        <v>204</v>
      </c>
      <c r="G602" s="72" t="s">
        <v>39</v>
      </c>
      <c r="H602" s="66" t="s">
        <v>4163</v>
      </c>
    </row>
    <row r="603" spans="1:8" ht="25.5" hidden="1" x14ac:dyDescent="0.25">
      <c r="A603" s="90" t="s">
        <v>202</v>
      </c>
      <c r="B603" s="70">
        <v>1004</v>
      </c>
      <c r="C603" s="73" t="s">
        <v>197</v>
      </c>
      <c r="D603" s="72">
        <v>2015</v>
      </c>
      <c r="E603" s="66">
        <v>4</v>
      </c>
      <c r="F603" s="68" t="s">
        <v>198</v>
      </c>
      <c r="G603" s="72" t="s">
        <v>39</v>
      </c>
      <c r="H603" s="66" t="s">
        <v>4163</v>
      </c>
    </row>
    <row r="604" spans="1:8" ht="38.25" hidden="1" x14ac:dyDescent="0.25">
      <c r="A604" s="90" t="s">
        <v>202</v>
      </c>
      <c r="B604" s="70">
        <v>1004</v>
      </c>
      <c r="C604" s="73" t="s">
        <v>197</v>
      </c>
      <c r="D604" s="72">
        <v>2015</v>
      </c>
      <c r="E604" s="66">
        <v>5</v>
      </c>
      <c r="F604" s="68" t="s">
        <v>319</v>
      </c>
      <c r="G604" s="72" t="s">
        <v>39</v>
      </c>
      <c r="H604" s="66" t="s">
        <v>4163</v>
      </c>
    </row>
    <row r="605" spans="1:8" ht="38.25" hidden="1" x14ac:dyDescent="0.25">
      <c r="A605" s="90" t="s">
        <v>202</v>
      </c>
      <c r="B605" s="70">
        <v>1004</v>
      </c>
      <c r="C605" s="73" t="s">
        <v>197</v>
      </c>
      <c r="D605" s="72">
        <v>2015</v>
      </c>
      <c r="E605" s="66">
        <v>6</v>
      </c>
      <c r="F605" s="68" t="s">
        <v>206</v>
      </c>
      <c r="G605" s="72" t="s">
        <v>39</v>
      </c>
      <c r="H605" s="66" t="s">
        <v>4163</v>
      </c>
    </row>
    <row r="606" spans="1:8" ht="25.5" hidden="1" x14ac:dyDescent="0.25">
      <c r="A606" s="90" t="s">
        <v>202</v>
      </c>
      <c r="B606" s="70">
        <v>1004</v>
      </c>
      <c r="C606" s="73" t="s">
        <v>197</v>
      </c>
      <c r="D606" s="72">
        <v>2015</v>
      </c>
      <c r="E606" s="66">
        <v>7</v>
      </c>
      <c r="F606" s="68" t="s">
        <v>199</v>
      </c>
      <c r="G606" s="72" t="s">
        <v>39</v>
      </c>
      <c r="H606" s="66" t="s">
        <v>4163</v>
      </c>
    </row>
    <row r="607" spans="1:8" ht="38.25" hidden="1" x14ac:dyDescent="0.25">
      <c r="A607" s="90" t="s">
        <v>202</v>
      </c>
      <c r="B607" s="70">
        <v>1004</v>
      </c>
      <c r="C607" s="73" t="s">
        <v>197</v>
      </c>
      <c r="D607" s="72">
        <v>2015</v>
      </c>
      <c r="E607" s="66">
        <v>8</v>
      </c>
      <c r="F607" s="68" t="s">
        <v>157</v>
      </c>
      <c r="G607" s="72" t="s">
        <v>39</v>
      </c>
      <c r="H607" s="66" t="s">
        <v>4163</v>
      </c>
    </row>
    <row r="608" spans="1:8" ht="38.25" hidden="1" x14ac:dyDescent="0.25">
      <c r="A608" s="90" t="s">
        <v>202</v>
      </c>
      <c r="B608" s="70">
        <v>1004</v>
      </c>
      <c r="C608" s="73" t="s">
        <v>197</v>
      </c>
      <c r="D608" s="72">
        <v>2015</v>
      </c>
      <c r="E608" s="66">
        <v>9</v>
      </c>
      <c r="F608" s="68" t="s">
        <v>207</v>
      </c>
      <c r="G608" s="72" t="s">
        <v>39</v>
      </c>
      <c r="H608" s="66" t="s">
        <v>4163</v>
      </c>
    </row>
    <row r="609" spans="1:8" ht="25.5" hidden="1" x14ac:dyDescent="0.25">
      <c r="A609" s="90" t="s">
        <v>202</v>
      </c>
      <c r="B609" s="70">
        <v>1004</v>
      </c>
      <c r="C609" s="73" t="s">
        <v>197</v>
      </c>
      <c r="D609" s="72">
        <v>2015</v>
      </c>
      <c r="E609" s="66">
        <v>10</v>
      </c>
      <c r="F609" s="68" t="s">
        <v>208</v>
      </c>
      <c r="G609" s="72" t="s">
        <v>39</v>
      </c>
      <c r="H609" s="66" t="s">
        <v>4163</v>
      </c>
    </row>
    <row r="610" spans="1:8" ht="38.25" hidden="1" x14ac:dyDescent="0.25">
      <c r="A610" s="90" t="s">
        <v>202</v>
      </c>
      <c r="B610" s="70">
        <v>1004</v>
      </c>
      <c r="C610" s="73" t="s">
        <v>197</v>
      </c>
      <c r="D610" s="72">
        <v>2015</v>
      </c>
      <c r="E610" s="66">
        <v>11</v>
      </c>
      <c r="F610" s="68" t="s">
        <v>209</v>
      </c>
      <c r="G610" s="72" t="s">
        <v>39</v>
      </c>
      <c r="H610" s="66" t="s">
        <v>4164</v>
      </c>
    </row>
    <row r="611" spans="1:8" ht="25.5" hidden="1" x14ac:dyDescent="0.25">
      <c r="A611" s="90" t="s">
        <v>202</v>
      </c>
      <c r="B611" s="70">
        <v>1004</v>
      </c>
      <c r="C611" s="73" t="s">
        <v>197</v>
      </c>
      <c r="D611" s="72">
        <v>2015</v>
      </c>
      <c r="E611" s="66">
        <v>12</v>
      </c>
      <c r="F611" s="68" t="s">
        <v>210</v>
      </c>
      <c r="G611" s="72" t="s">
        <v>39</v>
      </c>
      <c r="H611" s="66" t="s">
        <v>4164</v>
      </c>
    </row>
    <row r="612" spans="1:8" ht="38.25" hidden="1" x14ac:dyDescent="0.25">
      <c r="A612" s="90" t="s">
        <v>202</v>
      </c>
      <c r="B612" s="70">
        <v>1004</v>
      </c>
      <c r="C612" s="73" t="s">
        <v>197</v>
      </c>
      <c r="D612" s="72">
        <v>2015</v>
      </c>
      <c r="E612" s="66">
        <v>13</v>
      </c>
      <c r="F612" s="68" t="s">
        <v>211</v>
      </c>
      <c r="G612" s="72" t="s">
        <v>39</v>
      </c>
      <c r="H612" s="66" t="s">
        <v>4164</v>
      </c>
    </row>
    <row r="613" spans="1:8" ht="51" hidden="1" x14ac:dyDescent="0.25">
      <c r="A613" s="90" t="s">
        <v>202</v>
      </c>
      <c r="B613" s="70">
        <v>1004</v>
      </c>
      <c r="C613" s="73" t="s">
        <v>197</v>
      </c>
      <c r="D613" s="72">
        <v>2015</v>
      </c>
      <c r="E613" s="66">
        <v>14</v>
      </c>
      <c r="F613" s="68" t="s">
        <v>320</v>
      </c>
      <c r="G613" s="72" t="s">
        <v>39</v>
      </c>
      <c r="H613" s="66" t="s">
        <v>4164</v>
      </c>
    </row>
    <row r="614" spans="1:8" ht="25.5" hidden="1" x14ac:dyDescent="0.25">
      <c r="A614" s="90" t="s">
        <v>202</v>
      </c>
      <c r="B614" s="70">
        <v>1004</v>
      </c>
      <c r="C614" s="73" t="s">
        <v>197</v>
      </c>
      <c r="D614" s="72">
        <v>2015</v>
      </c>
      <c r="E614" s="66">
        <v>15</v>
      </c>
      <c r="F614" s="68" t="s">
        <v>212</v>
      </c>
      <c r="G614" s="72" t="s">
        <v>39</v>
      </c>
      <c r="H614" s="66" t="s">
        <v>4164</v>
      </c>
    </row>
    <row r="615" spans="1:8" ht="25.5" hidden="1" x14ac:dyDescent="0.25">
      <c r="A615" s="90" t="s">
        <v>202</v>
      </c>
      <c r="B615" s="70">
        <v>1004</v>
      </c>
      <c r="C615" s="73" t="s">
        <v>197</v>
      </c>
      <c r="D615" s="72">
        <v>2015</v>
      </c>
      <c r="E615" s="66">
        <v>16</v>
      </c>
      <c r="F615" s="68" t="s">
        <v>321</v>
      </c>
      <c r="G615" s="72" t="s">
        <v>39</v>
      </c>
      <c r="H615" s="66" t="s">
        <v>4164</v>
      </c>
    </row>
    <row r="616" spans="1:8" ht="25.5" hidden="1" x14ac:dyDescent="0.25">
      <c r="A616" s="90" t="s">
        <v>202</v>
      </c>
      <c r="B616" s="70">
        <v>1004</v>
      </c>
      <c r="C616" s="73" t="s">
        <v>197</v>
      </c>
      <c r="D616" s="72">
        <v>2015</v>
      </c>
      <c r="E616" s="66">
        <v>17</v>
      </c>
      <c r="F616" s="68" t="s">
        <v>213</v>
      </c>
      <c r="G616" s="72" t="s">
        <v>39</v>
      </c>
      <c r="H616" s="66" t="s">
        <v>4163</v>
      </c>
    </row>
    <row r="617" spans="1:8" ht="51" hidden="1" x14ac:dyDescent="0.25">
      <c r="A617" s="90" t="s">
        <v>202</v>
      </c>
      <c r="B617" s="70">
        <v>1004</v>
      </c>
      <c r="C617" s="73" t="s">
        <v>197</v>
      </c>
      <c r="D617" s="72">
        <v>2015</v>
      </c>
      <c r="E617" s="66">
        <v>18</v>
      </c>
      <c r="F617" s="68" t="s">
        <v>214</v>
      </c>
      <c r="G617" s="72" t="s">
        <v>39</v>
      </c>
      <c r="H617" s="66" t="s">
        <v>4163</v>
      </c>
    </row>
    <row r="618" spans="1:8" ht="25.5" hidden="1" x14ac:dyDescent="0.25">
      <c r="A618" s="90" t="s">
        <v>202</v>
      </c>
      <c r="B618" s="70">
        <v>1004</v>
      </c>
      <c r="C618" s="73" t="s">
        <v>197</v>
      </c>
      <c r="D618" s="72">
        <v>2015</v>
      </c>
      <c r="E618" s="66">
        <v>19</v>
      </c>
      <c r="F618" s="68" t="s">
        <v>215</v>
      </c>
      <c r="G618" s="72" t="s">
        <v>39</v>
      </c>
      <c r="H618" s="66" t="s">
        <v>4163</v>
      </c>
    </row>
    <row r="619" spans="1:8" ht="25.5" hidden="1" x14ac:dyDescent="0.25">
      <c r="A619" s="90" t="s">
        <v>202</v>
      </c>
      <c r="B619" s="70">
        <v>1004</v>
      </c>
      <c r="C619" s="75" t="s">
        <v>197</v>
      </c>
      <c r="D619" s="72">
        <v>2015</v>
      </c>
      <c r="E619" s="74">
        <v>20</v>
      </c>
      <c r="F619" s="68" t="s">
        <v>2054</v>
      </c>
      <c r="G619" s="72" t="s">
        <v>39</v>
      </c>
      <c r="H619" s="67" t="s">
        <v>2768</v>
      </c>
    </row>
    <row r="620" spans="1:8" ht="38.25" hidden="1" x14ac:dyDescent="0.25">
      <c r="A620" s="90" t="s">
        <v>202</v>
      </c>
      <c r="B620" s="70">
        <v>1004</v>
      </c>
      <c r="C620" s="75" t="s">
        <v>197</v>
      </c>
      <c r="D620" s="72">
        <v>2015</v>
      </c>
      <c r="E620" s="74">
        <v>21</v>
      </c>
      <c r="F620" s="68" t="s">
        <v>200</v>
      </c>
      <c r="G620" s="72" t="s">
        <v>39</v>
      </c>
      <c r="H620" s="67" t="s">
        <v>4163</v>
      </c>
    </row>
    <row r="621" spans="1:8" ht="38.25" hidden="1" x14ac:dyDescent="0.25">
      <c r="A621" s="90" t="s">
        <v>202</v>
      </c>
      <c r="B621" s="70">
        <v>1004</v>
      </c>
      <c r="C621" s="75" t="s">
        <v>197</v>
      </c>
      <c r="D621" s="72">
        <v>2015</v>
      </c>
      <c r="E621" s="74">
        <v>22</v>
      </c>
      <c r="F621" s="68" t="s">
        <v>201</v>
      </c>
      <c r="G621" s="72" t="s">
        <v>39</v>
      </c>
      <c r="H621" s="67" t="s">
        <v>4163</v>
      </c>
    </row>
    <row r="622" spans="1:8" hidden="1" x14ac:dyDescent="0.25">
      <c r="A622" s="90" t="s">
        <v>202</v>
      </c>
      <c r="B622" s="70">
        <v>1004</v>
      </c>
      <c r="C622" s="75" t="s">
        <v>197</v>
      </c>
      <c r="D622" s="72">
        <v>2015</v>
      </c>
      <c r="E622" s="74">
        <v>23</v>
      </c>
      <c r="F622" s="68" t="s">
        <v>216</v>
      </c>
      <c r="G622" s="72" t="s">
        <v>39</v>
      </c>
      <c r="H622" s="67" t="s">
        <v>4163</v>
      </c>
    </row>
    <row r="623" spans="1:8" ht="25.5" hidden="1" x14ac:dyDescent="0.25">
      <c r="A623" s="90" t="s">
        <v>202</v>
      </c>
      <c r="B623" s="70">
        <v>1004</v>
      </c>
      <c r="C623" s="75" t="s">
        <v>197</v>
      </c>
      <c r="D623" s="72">
        <v>2015</v>
      </c>
      <c r="E623" s="74">
        <v>24</v>
      </c>
      <c r="F623" s="68" t="s">
        <v>217</v>
      </c>
      <c r="G623" s="72" t="s">
        <v>39</v>
      </c>
      <c r="H623" s="67" t="s">
        <v>4164</v>
      </c>
    </row>
    <row r="624" spans="1:8" ht="25.5" hidden="1" x14ac:dyDescent="0.25">
      <c r="A624" s="90" t="s">
        <v>202</v>
      </c>
      <c r="B624" s="70">
        <v>1004</v>
      </c>
      <c r="C624" s="75" t="s">
        <v>197</v>
      </c>
      <c r="D624" s="72">
        <v>2015</v>
      </c>
      <c r="E624" s="74">
        <v>25</v>
      </c>
      <c r="F624" s="68" t="s">
        <v>218</v>
      </c>
      <c r="G624" s="72" t="s">
        <v>39</v>
      </c>
      <c r="H624" s="67" t="s">
        <v>4164</v>
      </c>
    </row>
    <row r="625" spans="1:8" ht="38.25" hidden="1" x14ac:dyDescent="0.25">
      <c r="A625" s="90" t="s">
        <v>202</v>
      </c>
      <c r="B625" s="70">
        <v>1004</v>
      </c>
      <c r="C625" s="75" t="s">
        <v>197</v>
      </c>
      <c r="D625" s="72">
        <v>2015</v>
      </c>
      <c r="E625" s="74">
        <v>26</v>
      </c>
      <c r="F625" s="68" t="s">
        <v>2055</v>
      </c>
      <c r="G625" s="72" t="s">
        <v>39</v>
      </c>
      <c r="H625" s="67" t="s">
        <v>4163</v>
      </c>
    </row>
    <row r="626" spans="1:8" ht="25.5" hidden="1" x14ac:dyDescent="0.25">
      <c r="A626" s="91" t="s">
        <v>322</v>
      </c>
      <c r="B626" s="70">
        <v>1004</v>
      </c>
      <c r="C626" s="75" t="s">
        <v>197</v>
      </c>
      <c r="D626" s="77">
        <v>2016</v>
      </c>
      <c r="E626" s="74">
        <v>1</v>
      </c>
      <c r="F626" s="68" t="s">
        <v>203</v>
      </c>
      <c r="G626" s="122" t="s">
        <v>6</v>
      </c>
      <c r="H626" s="67" t="s">
        <v>2767</v>
      </c>
    </row>
    <row r="627" spans="1:8" ht="25.5" hidden="1" x14ac:dyDescent="0.25">
      <c r="A627" s="91" t="s">
        <v>322</v>
      </c>
      <c r="B627" s="70">
        <v>1004</v>
      </c>
      <c r="C627" s="75" t="s">
        <v>197</v>
      </c>
      <c r="D627" s="77">
        <v>2016</v>
      </c>
      <c r="E627" s="74">
        <v>2</v>
      </c>
      <c r="F627" s="68" t="s">
        <v>318</v>
      </c>
      <c r="G627" s="122" t="s">
        <v>6</v>
      </c>
      <c r="H627" s="67" t="s">
        <v>2767</v>
      </c>
    </row>
    <row r="628" spans="1:8" ht="51" hidden="1" x14ac:dyDescent="0.25">
      <c r="A628" s="91" t="s">
        <v>322</v>
      </c>
      <c r="B628" s="70">
        <v>1004</v>
      </c>
      <c r="C628" s="75" t="s">
        <v>197</v>
      </c>
      <c r="D628" s="77">
        <v>2016</v>
      </c>
      <c r="E628" s="74">
        <v>3</v>
      </c>
      <c r="F628" s="68" t="s">
        <v>323</v>
      </c>
      <c r="G628" s="72" t="s">
        <v>39</v>
      </c>
      <c r="H628" s="67" t="s">
        <v>4163</v>
      </c>
    </row>
    <row r="629" spans="1:8" ht="63.75" hidden="1" x14ac:dyDescent="0.25">
      <c r="A629" s="91" t="s">
        <v>322</v>
      </c>
      <c r="B629" s="70">
        <v>1004</v>
      </c>
      <c r="C629" s="75" t="s">
        <v>197</v>
      </c>
      <c r="D629" s="77">
        <v>2016</v>
      </c>
      <c r="E629" s="74">
        <v>4</v>
      </c>
      <c r="F629" s="68" t="s">
        <v>204</v>
      </c>
      <c r="G629" s="122" t="s">
        <v>6</v>
      </c>
      <c r="H629" s="67" t="s">
        <v>4163</v>
      </c>
    </row>
    <row r="630" spans="1:8" ht="25.5" hidden="1" x14ac:dyDescent="0.25">
      <c r="A630" s="91" t="s">
        <v>322</v>
      </c>
      <c r="B630" s="70">
        <v>1004</v>
      </c>
      <c r="C630" s="75" t="s">
        <v>197</v>
      </c>
      <c r="D630" s="77">
        <v>2016</v>
      </c>
      <c r="E630" s="74">
        <v>5</v>
      </c>
      <c r="F630" s="68" t="s">
        <v>198</v>
      </c>
      <c r="G630" s="122" t="s">
        <v>6</v>
      </c>
      <c r="H630" s="67" t="s">
        <v>4163</v>
      </c>
    </row>
    <row r="631" spans="1:8" ht="38.25" hidden="1" x14ac:dyDescent="0.25">
      <c r="A631" s="91" t="s">
        <v>322</v>
      </c>
      <c r="B631" s="70">
        <v>1004</v>
      </c>
      <c r="C631" s="75" t="s">
        <v>197</v>
      </c>
      <c r="D631" s="77">
        <v>2016</v>
      </c>
      <c r="E631" s="74">
        <v>6</v>
      </c>
      <c r="F631" s="68" t="s">
        <v>205</v>
      </c>
      <c r="G631" s="122" t="s">
        <v>6</v>
      </c>
      <c r="H631" s="67" t="s">
        <v>4163</v>
      </c>
    </row>
    <row r="632" spans="1:8" ht="38.25" hidden="1" x14ac:dyDescent="0.25">
      <c r="A632" s="91" t="s">
        <v>322</v>
      </c>
      <c r="B632" s="70">
        <v>1004</v>
      </c>
      <c r="C632" s="73" t="s">
        <v>197</v>
      </c>
      <c r="D632" s="77">
        <v>2016</v>
      </c>
      <c r="E632" s="74">
        <v>7</v>
      </c>
      <c r="F632" s="68" t="s">
        <v>206</v>
      </c>
      <c r="G632" s="122" t="s">
        <v>6</v>
      </c>
      <c r="H632" s="67" t="s">
        <v>4163</v>
      </c>
    </row>
    <row r="633" spans="1:8" ht="25.5" hidden="1" x14ac:dyDescent="0.25">
      <c r="A633" s="91" t="s">
        <v>322</v>
      </c>
      <c r="B633" s="70">
        <v>1004</v>
      </c>
      <c r="C633" s="73" t="s">
        <v>197</v>
      </c>
      <c r="D633" s="77">
        <v>2016</v>
      </c>
      <c r="E633" s="74">
        <v>8</v>
      </c>
      <c r="F633" s="68" t="s">
        <v>199</v>
      </c>
      <c r="G633" s="122" t="s">
        <v>6</v>
      </c>
      <c r="H633" s="67" t="s">
        <v>2767</v>
      </c>
    </row>
    <row r="634" spans="1:8" ht="25.5" hidden="1" x14ac:dyDescent="0.25">
      <c r="A634" s="91" t="s">
        <v>322</v>
      </c>
      <c r="B634" s="70">
        <v>1004</v>
      </c>
      <c r="C634" s="73" t="s">
        <v>197</v>
      </c>
      <c r="D634" s="77">
        <v>2016</v>
      </c>
      <c r="E634" s="74">
        <v>9</v>
      </c>
      <c r="F634" s="68" t="s">
        <v>324</v>
      </c>
      <c r="G634" s="122" t="s">
        <v>6</v>
      </c>
      <c r="H634" s="67" t="s">
        <v>2767</v>
      </c>
    </row>
    <row r="635" spans="1:8" ht="38.25" hidden="1" x14ac:dyDescent="0.25">
      <c r="A635" s="91" t="s">
        <v>322</v>
      </c>
      <c r="B635" s="70">
        <v>1004</v>
      </c>
      <c r="C635" s="73" t="s">
        <v>197</v>
      </c>
      <c r="D635" s="77">
        <v>2016</v>
      </c>
      <c r="E635" s="74">
        <v>10</v>
      </c>
      <c r="F635" s="68" t="s">
        <v>325</v>
      </c>
      <c r="G635" s="122" t="s">
        <v>6</v>
      </c>
      <c r="H635" s="67" t="s">
        <v>4163</v>
      </c>
    </row>
    <row r="636" spans="1:8" ht="38.25" hidden="1" x14ac:dyDescent="0.25">
      <c r="A636" s="91" t="s">
        <v>322</v>
      </c>
      <c r="B636" s="70">
        <v>1004</v>
      </c>
      <c r="C636" s="73" t="s">
        <v>197</v>
      </c>
      <c r="D636" s="77">
        <v>2016</v>
      </c>
      <c r="E636" s="74">
        <v>11</v>
      </c>
      <c r="F636" s="68" t="s">
        <v>326</v>
      </c>
      <c r="G636" s="72" t="s">
        <v>39</v>
      </c>
      <c r="H636" s="67" t="s">
        <v>4164</v>
      </c>
    </row>
    <row r="637" spans="1:8" ht="38.25" hidden="1" x14ac:dyDescent="0.25">
      <c r="A637" s="91" t="s">
        <v>322</v>
      </c>
      <c r="B637" s="70">
        <v>1004</v>
      </c>
      <c r="C637" s="73" t="s">
        <v>197</v>
      </c>
      <c r="D637" s="77">
        <v>2016</v>
      </c>
      <c r="E637" s="74">
        <v>12</v>
      </c>
      <c r="F637" s="68" t="s">
        <v>207</v>
      </c>
      <c r="G637" s="122" t="s">
        <v>6</v>
      </c>
      <c r="H637" s="67" t="s">
        <v>2767</v>
      </c>
    </row>
    <row r="638" spans="1:8" ht="25.5" hidden="1" x14ac:dyDescent="0.25">
      <c r="A638" s="91" t="s">
        <v>322</v>
      </c>
      <c r="B638" s="70">
        <v>1004</v>
      </c>
      <c r="C638" s="73" t="s">
        <v>197</v>
      </c>
      <c r="D638" s="77">
        <v>2016</v>
      </c>
      <c r="E638" s="74">
        <v>13</v>
      </c>
      <c r="F638" s="68" t="s">
        <v>208</v>
      </c>
      <c r="G638" s="122" t="s">
        <v>6</v>
      </c>
      <c r="H638" s="67" t="s">
        <v>2768</v>
      </c>
    </row>
    <row r="639" spans="1:8" ht="25.5" hidden="1" x14ac:dyDescent="0.25">
      <c r="A639" s="91" t="s">
        <v>322</v>
      </c>
      <c r="B639" s="70">
        <v>1004</v>
      </c>
      <c r="C639" s="73" t="s">
        <v>197</v>
      </c>
      <c r="D639" s="77">
        <v>2016</v>
      </c>
      <c r="E639" s="74">
        <v>14</v>
      </c>
      <c r="F639" s="68" t="s">
        <v>213</v>
      </c>
      <c r="G639" s="122" t="s">
        <v>6</v>
      </c>
      <c r="H639" s="67" t="s">
        <v>4163</v>
      </c>
    </row>
    <row r="640" spans="1:8" ht="51" hidden="1" x14ac:dyDescent="0.25">
      <c r="A640" s="91" t="s">
        <v>322</v>
      </c>
      <c r="B640" s="70">
        <v>1004</v>
      </c>
      <c r="C640" s="73" t="s">
        <v>197</v>
      </c>
      <c r="D640" s="77">
        <v>2016</v>
      </c>
      <c r="E640" s="74">
        <v>15</v>
      </c>
      <c r="F640" s="68" t="s">
        <v>214</v>
      </c>
      <c r="G640" s="122" t="s">
        <v>6</v>
      </c>
      <c r="H640" s="67" t="s">
        <v>2768</v>
      </c>
    </row>
    <row r="641" spans="1:8" ht="25.5" hidden="1" x14ac:dyDescent="0.25">
      <c r="A641" s="91" t="s">
        <v>322</v>
      </c>
      <c r="B641" s="70">
        <v>1004</v>
      </c>
      <c r="C641" s="73" t="s">
        <v>197</v>
      </c>
      <c r="D641" s="77">
        <v>2016</v>
      </c>
      <c r="E641" s="74">
        <v>16</v>
      </c>
      <c r="F641" s="68" t="s">
        <v>327</v>
      </c>
      <c r="G641" s="122" t="s">
        <v>6</v>
      </c>
      <c r="H641" s="67" t="s">
        <v>2768</v>
      </c>
    </row>
    <row r="642" spans="1:8" ht="51" hidden="1" x14ac:dyDescent="0.25">
      <c r="A642" s="91" t="s">
        <v>322</v>
      </c>
      <c r="B642" s="70">
        <v>1004</v>
      </c>
      <c r="C642" s="73" t="s">
        <v>197</v>
      </c>
      <c r="D642" s="77">
        <v>2016</v>
      </c>
      <c r="E642" s="66">
        <v>17</v>
      </c>
      <c r="F642" s="68" t="s">
        <v>328</v>
      </c>
      <c r="G642" s="72" t="s">
        <v>39</v>
      </c>
      <c r="H642" s="67" t="s">
        <v>2768</v>
      </c>
    </row>
    <row r="643" spans="1:8" ht="25.5" hidden="1" x14ac:dyDescent="0.25">
      <c r="A643" s="91" t="s">
        <v>322</v>
      </c>
      <c r="B643" s="70">
        <v>1004</v>
      </c>
      <c r="C643" s="73" t="s">
        <v>197</v>
      </c>
      <c r="D643" s="77">
        <v>2016</v>
      </c>
      <c r="E643" s="66">
        <v>18</v>
      </c>
      <c r="F643" s="68" t="s">
        <v>2056</v>
      </c>
      <c r="G643" s="72" t="s">
        <v>39</v>
      </c>
      <c r="H643" s="67" t="s">
        <v>2768</v>
      </c>
    </row>
    <row r="644" spans="1:8" ht="38.25" hidden="1" x14ac:dyDescent="0.25">
      <c r="A644" s="91" t="s">
        <v>322</v>
      </c>
      <c r="B644" s="70">
        <v>1004</v>
      </c>
      <c r="C644" s="73" t="s">
        <v>197</v>
      </c>
      <c r="D644" s="77">
        <v>2016</v>
      </c>
      <c r="E644" s="74">
        <v>19</v>
      </c>
      <c r="F644" s="68" t="s">
        <v>329</v>
      </c>
      <c r="G644" s="122" t="s">
        <v>6</v>
      </c>
      <c r="H644" s="67" t="s">
        <v>4163</v>
      </c>
    </row>
    <row r="645" spans="1:8" hidden="1" x14ac:dyDescent="0.25">
      <c r="A645" s="91" t="s">
        <v>322</v>
      </c>
      <c r="B645" s="70">
        <v>1004</v>
      </c>
      <c r="C645" s="73" t="s">
        <v>197</v>
      </c>
      <c r="D645" s="77">
        <v>2016</v>
      </c>
      <c r="E645" s="74">
        <v>20</v>
      </c>
      <c r="F645" s="68" t="s">
        <v>216</v>
      </c>
      <c r="G645" s="122" t="s">
        <v>6</v>
      </c>
      <c r="H645" s="67" t="s">
        <v>4163</v>
      </c>
    </row>
    <row r="646" spans="1:8" ht="38.25" hidden="1" x14ac:dyDescent="0.25">
      <c r="A646" s="91" t="s">
        <v>322</v>
      </c>
      <c r="B646" s="70">
        <v>1004</v>
      </c>
      <c r="C646" s="73" t="s">
        <v>197</v>
      </c>
      <c r="D646" s="77">
        <v>2016</v>
      </c>
      <c r="E646" s="74">
        <v>21</v>
      </c>
      <c r="F646" s="68" t="s">
        <v>330</v>
      </c>
      <c r="G646" s="72" t="s">
        <v>39</v>
      </c>
      <c r="H646" s="67" t="s">
        <v>4163</v>
      </c>
    </row>
    <row r="647" spans="1:8" ht="63.75" hidden="1" x14ac:dyDescent="0.25">
      <c r="A647" s="91" t="s">
        <v>322</v>
      </c>
      <c r="B647" s="70">
        <v>1004</v>
      </c>
      <c r="C647" s="73" t="s">
        <v>197</v>
      </c>
      <c r="D647" s="77">
        <v>2016</v>
      </c>
      <c r="E647" s="74">
        <v>22</v>
      </c>
      <c r="F647" s="68" t="s">
        <v>2057</v>
      </c>
      <c r="G647" s="122" t="s">
        <v>6</v>
      </c>
      <c r="H647" s="67" t="s">
        <v>2768</v>
      </c>
    </row>
    <row r="648" spans="1:8" ht="38.25" hidden="1" x14ac:dyDescent="0.25">
      <c r="A648" s="91" t="s">
        <v>322</v>
      </c>
      <c r="B648" s="70">
        <v>1004</v>
      </c>
      <c r="C648" s="73" t="s">
        <v>197</v>
      </c>
      <c r="D648" s="77">
        <v>2016</v>
      </c>
      <c r="E648" s="74">
        <v>23</v>
      </c>
      <c r="F648" s="68" t="s">
        <v>2058</v>
      </c>
      <c r="G648" s="72" t="s">
        <v>39</v>
      </c>
      <c r="H648" s="67" t="s">
        <v>4163</v>
      </c>
    </row>
    <row r="649" spans="1:8" hidden="1" x14ac:dyDescent="0.25">
      <c r="A649" s="91" t="s">
        <v>322</v>
      </c>
      <c r="B649" s="70">
        <v>1004</v>
      </c>
      <c r="C649" s="73" t="s">
        <v>197</v>
      </c>
      <c r="D649" s="77">
        <v>2016</v>
      </c>
      <c r="E649" s="74">
        <v>24</v>
      </c>
      <c r="F649" s="68" t="s">
        <v>331</v>
      </c>
      <c r="G649" s="72" t="s">
        <v>39</v>
      </c>
      <c r="H649" s="67" t="s">
        <v>2768</v>
      </c>
    </row>
    <row r="650" spans="1:8" ht="51" hidden="1" x14ac:dyDescent="0.25">
      <c r="A650" s="91" t="s">
        <v>322</v>
      </c>
      <c r="B650" s="70">
        <v>1004</v>
      </c>
      <c r="C650" s="73" t="s">
        <v>197</v>
      </c>
      <c r="D650" s="77">
        <v>2016</v>
      </c>
      <c r="E650" s="74">
        <v>25</v>
      </c>
      <c r="F650" s="68" t="s">
        <v>332</v>
      </c>
      <c r="G650" s="72" t="s">
        <v>39</v>
      </c>
      <c r="H650" s="67" t="s">
        <v>2768</v>
      </c>
    </row>
    <row r="651" spans="1:8" ht="38.25" hidden="1" x14ac:dyDescent="0.25">
      <c r="A651" s="91" t="s">
        <v>322</v>
      </c>
      <c r="B651" s="70">
        <v>1004</v>
      </c>
      <c r="C651" s="73" t="s">
        <v>197</v>
      </c>
      <c r="D651" s="77">
        <v>2016</v>
      </c>
      <c r="E651" s="74">
        <v>26</v>
      </c>
      <c r="F651" s="68" t="s">
        <v>333</v>
      </c>
      <c r="G651" s="72" t="s">
        <v>39</v>
      </c>
      <c r="H651" s="67" t="s">
        <v>2767</v>
      </c>
    </row>
    <row r="652" spans="1:8" ht="25.5" hidden="1" x14ac:dyDescent="0.25">
      <c r="A652" s="91" t="s">
        <v>322</v>
      </c>
      <c r="B652" s="70">
        <v>1004</v>
      </c>
      <c r="C652" s="73" t="s">
        <v>197</v>
      </c>
      <c r="D652" s="77">
        <v>2016</v>
      </c>
      <c r="E652" s="74">
        <v>27</v>
      </c>
      <c r="F652" s="68" t="s">
        <v>334</v>
      </c>
      <c r="G652" s="72" t="s">
        <v>39</v>
      </c>
      <c r="H652" s="67" t="s">
        <v>2768</v>
      </c>
    </row>
    <row r="653" spans="1:8" ht="38.25" hidden="1" x14ac:dyDescent="0.25">
      <c r="A653" s="91" t="s">
        <v>322</v>
      </c>
      <c r="B653" s="70">
        <v>1004</v>
      </c>
      <c r="C653" s="73" t="s">
        <v>197</v>
      </c>
      <c r="D653" s="77">
        <v>2016</v>
      </c>
      <c r="E653" s="74">
        <v>28</v>
      </c>
      <c r="F653" s="68" t="s">
        <v>335</v>
      </c>
      <c r="G653" s="72" t="s">
        <v>39</v>
      </c>
      <c r="H653" s="67" t="s">
        <v>2767</v>
      </c>
    </row>
    <row r="654" spans="1:8" ht="25.5" hidden="1" x14ac:dyDescent="0.25">
      <c r="A654" s="91" t="s">
        <v>322</v>
      </c>
      <c r="B654" s="70">
        <v>1004</v>
      </c>
      <c r="C654" s="73" t="s">
        <v>197</v>
      </c>
      <c r="D654" s="77">
        <v>2016</v>
      </c>
      <c r="E654" s="74">
        <v>29</v>
      </c>
      <c r="F654" s="68" t="s">
        <v>336</v>
      </c>
      <c r="G654" s="72" t="s">
        <v>39</v>
      </c>
      <c r="H654" s="67" t="s">
        <v>2767</v>
      </c>
    </row>
    <row r="655" spans="1:8" ht="38.25" hidden="1" x14ac:dyDescent="0.25">
      <c r="A655" s="76" t="s">
        <v>2467</v>
      </c>
      <c r="B655" s="70">
        <v>1004</v>
      </c>
      <c r="C655" s="73" t="s">
        <v>197</v>
      </c>
      <c r="D655" s="77">
        <v>2017</v>
      </c>
      <c r="E655" s="66">
        <v>1</v>
      </c>
      <c r="F655" s="68" t="s">
        <v>2468</v>
      </c>
      <c r="G655" s="122" t="s">
        <v>6</v>
      </c>
      <c r="H655" s="66" t="s">
        <v>2767</v>
      </c>
    </row>
    <row r="656" spans="1:8" ht="25.5" hidden="1" x14ac:dyDescent="0.25">
      <c r="A656" s="76" t="s">
        <v>2467</v>
      </c>
      <c r="B656" s="70">
        <v>1004</v>
      </c>
      <c r="C656" s="73" t="s">
        <v>197</v>
      </c>
      <c r="D656" s="77">
        <v>2017</v>
      </c>
      <c r="E656" s="66">
        <v>2</v>
      </c>
      <c r="F656" s="68" t="s">
        <v>2469</v>
      </c>
      <c r="G656" s="122" t="s">
        <v>6</v>
      </c>
      <c r="H656" s="66" t="s">
        <v>4163</v>
      </c>
    </row>
    <row r="657" spans="1:8" ht="51" hidden="1" x14ac:dyDescent="0.25">
      <c r="A657" s="76" t="s">
        <v>2467</v>
      </c>
      <c r="B657" s="70">
        <v>1004</v>
      </c>
      <c r="C657" s="73" t="s">
        <v>197</v>
      </c>
      <c r="D657" s="77">
        <v>2017</v>
      </c>
      <c r="E657" s="66">
        <v>3</v>
      </c>
      <c r="F657" s="68" t="s">
        <v>2470</v>
      </c>
      <c r="G657" s="122" t="s">
        <v>6</v>
      </c>
      <c r="H657" s="66" t="s">
        <v>4163</v>
      </c>
    </row>
    <row r="658" spans="1:8" ht="63.75" hidden="1" x14ac:dyDescent="0.25">
      <c r="A658" s="76" t="s">
        <v>2467</v>
      </c>
      <c r="B658" s="70">
        <v>1004</v>
      </c>
      <c r="C658" s="73" t="s">
        <v>197</v>
      </c>
      <c r="D658" s="92">
        <v>2017</v>
      </c>
      <c r="E658" s="66">
        <v>4</v>
      </c>
      <c r="F658" s="68" t="s">
        <v>204</v>
      </c>
      <c r="G658" s="122" t="s">
        <v>6</v>
      </c>
      <c r="H658" s="66" t="s">
        <v>4163</v>
      </c>
    </row>
    <row r="659" spans="1:8" hidden="1" x14ac:dyDescent="0.25">
      <c r="A659" s="76" t="s">
        <v>2467</v>
      </c>
      <c r="B659" s="70">
        <v>1004</v>
      </c>
      <c r="C659" s="73" t="s">
        <v>197</v>
      </c>
      <c r="D659" s="92">
        <v>2017</v>
      </c>
      <c r="E659" s="66">
        <v>5</v>
      </c>
      <c r="F659" s="68" t="s">
        <v>2471</v>
      </c>
      <c r="G659" s="122" t="s">
        <v>6</v>
      </c>
      <c r="H659" s="66" t="s">
        <v>4163</v>
      </c>
    </row>
    <row r="660" spans="1:8" ht="38.25" hidden="1" x14ac:dyDescent="0.25">
      <c r="A660" s="76" t="s">
        <v>2467</v>
      </c>
      <c r="B660" s="70">
        <v>1004</v>
      </c>
      <c r="C660" s="39" t="s">
        <v>197</v>
      </c>
      <c r="D660" s="92">
        <v>2017</v>
      </c>
      <c r="E660" s="66">
        <v>6</v>
      </c>
      <c r="F660" s="68" t="s">
        <v>2472</v>
      </c>
      <c r="G660" s="122" t="s">
        <v>6</v>
      </c>
      <c r="H660" s="66" t="s">
        <v>4163</v>
      </c>
    </row>
    <row r="661" spans="1:8" ht="38.25" hidden="1" x14ac:dyDescent="0.25">
      <c r="A661" s="76" t="s">
        <v>2467</v>
      </c>
      <c r="B661" s="70">
        <v>1004</v>
      </c>
      <c r="C661" s="73" t="s">
        <v>197</v>
      </c>
      <c r="D661" s="92">
        <v>2017</v>
      </c>
      <c r="E661" s="66">
        <v>7</v>
      </c>
      <c r="F661" s="68" t="s">
        <v>2473</v>
      </c>
      <c r="G661" s="122" t="s">
        <v>6</v>
      </c>
      <c r="H661" s="66" t="s">
        <v>4163</v>
      </c>
    </row>
    <row r="662" spans="1:8" hidden="1" x14ac:dyDescent="0.25">
      <c r="A662" s="76" t="s">
        <v>2467</v>
      </c>
      <c r="B662" s="70">
        <v>1004</v>
      </c>
      <c r="C662" s="73" t="s">
        <v>197</v>
      </c>
      <c r="D662" s="92">
        <v>2017</v>
      </c>
      <c r="E662" s="66">
        <v>8</v>
      </c>
      <c r="F662" s="68" t="s">
        <v>2474</v>
      </c>
      <c r="G662" s="122" t="s">
        <v>6</v>
      </c>
      <c r="H662" s="66" t="s">
        <v>4163</v>
      </c>
    </row>
    <row r="663" spans="1:8" ht="38.25" hidden="1" x14ac:dyDescent="0.25">
      <c r="A663" s="76" t="s">
        <v>2467</v>
      </c>
      <c r="B663" s="70">
        <v>1004</v>
      </c>
      <c r="C663" s="73" t="s">
        <v>197</v>
      </c>
      <c r="D663" s="92">
        <v>2017</v>
      </c>
      <c r="E663" s="66">
        <v>9</v>
      </c>
      <c r="F663" s="68" t="s">
        <v>2475</v>
      </c>
      <c r="G663" s="122" t="s">
        <v>6</v>
      </c>
      <c r="H663" s="66" t="s">
        <v>4163</v>
      </c>
    </row>
    <row r="664" spans="1:8" ht="38.25" hidden="1" x14ac:dyDescent="0.25">
      <c r="A664" s="76" t="s">
        <v>2467</v>
      </c>
      <c r="B664" s="70">
        <v>1004</v>
      </c>
      <c r="C664" s="73" t="s">
        <v>197</v>
      </c>
      <c r="D664" s="92">
        <v>2017</v>
      </c>
      <c r="E664" s="66">
        <v>10</v>
      </c>
      <c r="F664" s="68" t="s">
        <v>2476</v>
      </c>
      <c r="G664" s="122" t="s">
        <v>6</v>
      </c>
      <c r="H664" s="66" t="s">
        <v>2768</v>
      </c>
    </row>
    <row r="665" spans="1:8" ht="51" hidden="1" x14ac:dyDescent="0.25">
      <c r="A665" s="76" t="s">
        <v>2467</v>
      </c>
      <c r="B665" s="70">
        <v>1004</v>
      </c>
      <c r="C665" s="73" t="s">
        <v>197</v>
      </c>
      <c r="D665" s="92">
        <v>2017</v>
      </c>
      <c r="E665" s="66">
        <v>11</v>
      </c>
      <c r="F665" s="68" t="s">
        <v>2477</v>
      </c>
      <c r="G665" s="122" t="s">
        <v>6</v>
      </c>
      <c r="H665" s="66" t="s">
        <v>4163</v>
      </c>
    </row>
    <row r="666" spans="1:8" ht="38.25" hidden="1" x14ac:dyDescent="0.25">
      <c r="A666" s="76" t="s">
        <v>2467</v>
      </c>
      <c r="B666" s="70">
        <v>1004</v>
      </c>
      <c r="C666" s="73" t="s">
        <v>197</v>
      </c>
      <c r="D666" s="92">
        <v>2017</v>
      </c>
      <c r="E666" s="66">
        <v>12</v>
      </c>
      <c r="F666" s="68" t="s">
        <v>2478</v>
      </c>
      <c r="G666" s="122" t="s">
        <v>6</v>
      </c>
      <c r="H666" s="66" t="s">
        <v>4163</v>
      </c>
    </row>
    <row r="667" spans="1:8" ht="38.25" hidden="1" x14ac:dyDescent="0.25">
      <c r="A667" s="76" t="s">
        <v>2467</v>
      </c>
      <c r="B667" s="70">
        <v>1004</v>
      </c>
      <c r="C667" s="73" t="s">
        <v>197</v>
      </c>
      <c r="D667" s="92">
        <v>2017</v>
      </c>
      <c r="E667" s="66">
        <v>13</v>
      </c>
      <c r="F667" s="68" t="s">
        <v>2479</v>
      </c>
      <c r="G667" s="122" t="s">
        <v>6</v>
      </c>
      <c r="H667" s="66" t="s">
        <v>4163</v>
      </c>
    </row>
    <row r="668" spans="1:8" ht="38.25" hidden="1" x14ac:dyDescent="0.25">
      <c r="A668" s="76" t="s">
        <v>2467</v>
      </c>
      <c r="B668" s="70">
        <v>1004</v>
      </c>
      <c r="C668" s="73" t="s">
        <v>197</v>
      </c>
      <c r="D668" s="92">
        <v>2017</v>
      </c>
      <c r="E668" s="66">
        <v>14</v>
      </c>
      <c r="F668" s="68" t="s">
        <v>2480</v>
      </c>
      <c r="G668" s="122" t="s">
        <v>6</v>
      </c>
      <c r="H668" s="66" t="s">
        <v>4163</v>
      </c>
    </row>
    <row r="669" spans="1:8" ht="38.25" hidden="1" x14ac:dyDescent="0.25">
      <c r="A669" s="76" t="s">
        <v>2467</v>
      </c>
      <c r="B669" s="70">
        <v>1004</v>
      </c>
      <c r="C669" s="73" t="s">
        <v>197</v>
      </c>
      <c r="D669" s="92">
        <v>2017</v>
      </c>
      <c r="E669" s="66">
        <v>15</v>
      </c>
      <c r="F669" s="68" t="s">
        <v>2488</v>
      </c>
      <c r="G669" s="122" t="s">
        <v>6</v>
      </c>
      <c r="H669" s="66" t="s">
        <v>2767</v>
      </c>
    </row>
    <row r="670" spans="1:8" ht="38.25" hidden="1" x14ac:dyDescent="0.25">
      <c r="A670" s="76" t="s">
        <v>2467</v>
      </c>
      <c r="B670" s="70">
        <v>1004</v>
      </c>
      <c r="C670" s="73" t="s">
        <v>197</v>
      </c>
      <c r="D670" s="92">
        <v>2017</v>
      </c>
      <c r="E670" s="66">
        <v>16</v>
      </c>
      <c r="F670" s="68" t="s">
        <v>2487</v>
      </c>
      <c r="G670" s="122" t="s">
        <v>6</v>
      </c>
      <c r="H670" s="66" t="s">
        <v>2768</v>
      </c>
    </row>
    <row r="671" spans="1:8" ht="38.25" hidden="1" x14ac:dyDescent="0.25">
      <c r="A671" s="76" t="s">
        <v>2467</v>
      </c>
      <c r="B671" s="70">
        <v>1004</v>
      </c>
      <c r="C671" s="73" t="s">
        <v>197</v>
      </c>
      <c r="D671" s="92">
        <v>2017</v>
      </c>
      <c r="E671" s="66">
        <v>17</v>
      </c>
      <c r="F671" s="68" t="s">
        <v>2486</v>
      </c>
      <c r="G671" s="72" t="s">
        <v>39</v>
      </c>
      <c r="H671" s="67" t="s">
        <v>4163</v>
      </c>
    </row>
    <row r="672" spans="1:8" ht="25.5" hidden="1" x14ac:dyDescent="0.25">
      <c r="A672" s="76" t="s">
        <v>2467</v>
      </c>
      <c r="B672" s="70">
        <v>1004</v>
      </c>
      <c r="C672" s="73" t="s">
        <v>197</v>
      </c>
      <c r="D672" s="92">
        <v>2017</v>
      </c>
      <c r="E672" s="66">
        <v>18</v>
      </c>
      <c r="F672" s="68" t="s">
        <v>2481</v>
      </c>
      <c r="G672" s="72" t="s">
        <v>39</v>
      </c>
      <c r="H672" s="66" t="s">
        <v>4163</v>
      </c>
    </row>
    <row r="673" spans="1:8" ht="38.25" hidden="1" x14ac:dyDescent="0.25">
      <c r="A673" s="76" t="s">
        <v>2467</v>
      </c>
      <c r="B673" s="70">
        <v>1004</v>
      </c>
      <c r="C673" s="73" t="s">
        <v>197</v>
      </c>
      <c r="D673" s="92">
        <v>2017</v>
      </c>
      <c r="E673" s="66">
        <v>19</v>
      </c>
      <c r="F673" s="68" t="s">
        <v>2482</v>
      </c>
      <c r="G673" s="72" t="s">
        <v>39</v>
      </c>
      <c r="H673" s="66" t="s">
        <v>2768</v>
      </c>
    </row>
    <row r="674" spans="1:8" ht="38.25" hidden="1" x14ac:dyDescent="0.25">
      <c r="A674" s="76" t="s">
        <v>2467</v>
      </c>
      <c r="B674" s="70">
        <v>1004</v>
      </c>
      <c r="C674" s="73" t="s">
        <v>197</v>
      </c>
      <c r="D674" s="92">
        <v>2017</v>
      </c>
      <c r="E674" s="66">
        <v>20</v>
      </c>
      <c r="F674" s="68" t="s">
        <v>2483</v>
      </c>
      <c r="G674" s="72" t="s">
        <v>39</v>
      </c>
      <c r="H674" s="67" t="s">
        <v>2767</v>
      </c>
    </row>
    <row r="675" spans="1:8" ht="25.5" hidden="1" x14ac:dyDescent="0.25">
      <c r="A675" s="76" t="s">
        <v>2467</v>
      </c>
      <c r="B675" s="70">
        <v>1004</v>
      </c>
      <c r="C675" s="73" t="s">
        <v>197</v>
      </c>
      <c r="D675" s="77">
        <v>2017</v>
      </c>
      <c r="E675" s="67">
        <v>21</v>
      </c>
      <c r="F675" s="68" t="s">
        <v>2484</v>
      </c>
      <c r="G675" s="72" t="s">
        <v>39</v>
      </c>
      <c r="H675" s="67" t="s">
        <v>2768</v>
      </c>
    </row>
    <row r="676" spans="1:8" ht="25.5" hidden="1" x14ac:dyDescent="0.25">
      <c r="A676" s="76" t="s">
        <v>2467</v>
      </c>
      <c r="B676" s="70">
        <v>1004</v>
      </c>
      <c r="C676" s="73" t="s">
        <v>197</v>
      </c>
      <c r="D676" s="77">
        <v>2017</v>
      </c>
      <c r="E676" s="67">
        <v>22</v>
      </c>
      <c r="F676" s="68" t="s">
        <v>2485</v>
      </c>
      <c r="G676" s="72" t="s">
        <v>39</v>
      </c>
      <c r="H676" s="67" t="s">
        <v>2768</v>
      </c>
    </row>
    <row r="677" spans="1:8" ht="38.25" hidden="1" x14ac:dyDescent="0.25">
      <c r="A677" s="76" t="s">
        <v>2912</v>
      </c>
      <c r="B677" s="70">
        <v>1004</v>
      </c>
      <c r="C677" s="73" t="s">
        <v>197</v>
      </c>
      <c r="D677" s="77">
        <v>2018</v>
      </c>
      <c r="E677" s="67">
        <v>1</v>
      </c>
      <c r="F677" s="68" t="s">
        <v>2845</v>
      </c>
      <c r="G677" s="121" t="s">
        <v>6</v>
      </c>
      <c r="H677" s="67" t="s">
        <v>2768</v>
      </c>
    </row>
    <row r="678" spans="1:8" hidden="1" x14ac:dyDescent="0.25">
      <c r="A678" s="76" t="s">
        <v>2912</v>
      </c>
      <c r="B678" s="70">
        <v>1004</v>
      </c>
      <c r="C678" s="73" t="s">
        <v>197</v>
      </c>
      <c r="D678" s="77">
        <v>2018</v>
      </c>
      <c r="E678" s="67">
        <v>2</v>
      </c>
      <c r="F678" s="68" t="s">
        <v>2846</v>
      </c>
      <c r="G678" s="121" t="s">
        <v>6</v>
      </c>
      <c r="H678" s="67" t="s">
        <v>4163</v>
      </c>
    </row>
    <row r="679" spans="1:8" ht="25.5" hidden="1" x14ac:dyDescent="0.25">
      <c r="A679" s="76" t="s">
        <v>2912</v>
      </c>
      <c r="B679" s="70">
        <v>1004</v>
      </c>
      <c r="C679" s="73" t="s">
        <v>197</v>
      </c>
      <c r="D679" s="77">
        <v>2018</v>
      </c>
      <c r="E679" s="67">
        <v>3</v>
      </c>
      <c r="F679" s="68" t="s">
        <v>2847</v>
      </c>
      <c r="G679" s="121" t="s">
        <v>6</v>
      </c>
      <c r="H679" s="67" t="s">
        <v>4163</v>
      </c>
    </row>
    <row r="680" spans="1:8" ht="51" hidden="1" x14ac:dyDescent="0.25">
      <c r="A680" s="76" t="s">
        <v>2912</v>
      </c>
      <c r="B680" s="70">
        <v>1004</v>
      </c>
      <c r="C680" s="73" t="s">
        <v>197</v>
      </c>
      <c r="D680" s="77">
        <v>2018</v>
      </c>
      <c r="E680" s="67">
        <v>4</v>
      </c>
      <c r="F680" s="68" t="s">
        <v>2848</v>
      </c>
      <c r="G680" s="121" t="s">
        <v>6</v>
      </c>
      <c r="H680" s="67" t="s">
        <v>4163</v>
      </c>
    </row>
    <row r="681" spans="1:8" ht="25.5" hidden="1" x14ac:dyDescent="0.25">
      <c r="A681" s="76" t="s">
        <v>2912</v>
      </c>
      <c r="B681" s="70">
        <v>1004</v>
      </c>
      <c r="C681" s="73" t="s">
        <v>197</v>
      </c>
      <c r="D681" s="77">
        <v>2018</v>
      </c>
      <c r="E681" s="67">
        <v>5</v>
      </c>
      <c r="F681" s="68" t="s">
        <v>2849</v>
      </c>
      <c r="G681" s="121" t="s">
        <v>6</v>
      </c>
      <c r="H681" s="67" t="s">
        <v>4163</v>
      </c>
    </row>
    <row r="682" spans="1:8" ht="38.25" hidden="1" x14ac:dyDescent="0.25">
      <c r="A682" s="76" t="s">
        <v>2912</v>
      </c>
      <c r="B682" s="70">
        <v>1004</v>
      </c>
      <c r="C682" s="73" t="s">
        <v>197</v>
      </c>
      <c r="D682" s="77">
        <v>2018</v>
      </c>
      <c r="E682" s="67">
        <v>6</v>
      </c>
      <c r="F682" s="68" t="s">
        <v>2850</v>
      </c>
      <c r="G682" s="121" t="s">
        <v>6</v>
      </c>
      <c r="H682" s="67" t="s">
        <v>4163</v>
      </c>
    </row>
    <row r="683" spans="1:8" ht="25.5" hidden="1" x14ac:dyDescent="0.25">
      <c r="A683" s="76" t="s">
        <v>2912</v>
      </c>
      <c r="B683" s="70">
        <v>1004</v>
      </c>
      <c r="C683" s="73" t="s">
        <v>197</v>
      </c>
      <c r="D683" s="77">
        <v>2018</v>
      </c>
      <c r="E683" s="67">
        <v>7</v>
      </c>
      <c r="F683" s="68" t="s">
        <v>2851</v>
      </c>
      <c r="G683" s="121" t="s">
        <v>6</v>
      </c>
      <c r="H683" s="67" t="s">
        <v>4163</v>
      </c>
    </row>
    <row r="684" spans="1:8" ht="38.25" hidden="1" x14ac:dyDescent="0.25">
      <c r="A684" s="76" t="s">
        <v>2912</v>
      </c>
      <c r="B684" s="70">
        <v>1004</v>
      </c>
      <c r="C684" s="73" t="s">
        <v>197</v>
      </c>
      <c r="D684" s="77">
        <v>2018</v>
      </c>
      <c r="E684" s="67">
        <v>8</v>
      </c>
      <c r="F684" s="68" t="s">
        <v>2852</v>
      </c>
      <c r="G684" s="121" t="s">
        <v>6</v>
      </c>
      <c r="H684" s="67" t="s">
        <v>4163</v>
      </c>
    </row>
    <row r="685" spans="1:8" ht="25.5" hidden="1" x14ac:dyDescent="0.25">
      <c r="A685" s="76" t="s">
        <v>2912</v>
      </c>
      <c r="B685" s="70">
        <v>1004</v>
      </c>
      <c r="C685" s="73" t="s">
        <v>197</v>
      </c>
      <c r="D685" s="77">
        <v>2018</v>
      </c>
      <c r="E685" s="67">
        <v>9</v>
      </c>
      <c r="F685" s="68" t="s">
        <v>2853</v>
      </c>
      <c r="G685" s="121" t="s">
        <v>6</v>
      </c>
      <c r="H685" s="67" t="s">
        <v>4163</v>
      </c>
    </row>
    <row r="686" spans="1:8" ht="38.25" hidden="1" x14ac:dyDescent="0.25">
      <c r="A686" s="76" t="s">
        <v>2912</v>
      </c>
      <c r="B686" s="70">
        <v>1004</v>
      </c>
      <c r="C686" s="73" t="s">
        <v>197</v>
      </c>
      <c r="D686" s="77">
        <v>2018</v>
      </c>
      <c r="E686" s="67">
        <v>10</v>
      </c>
      <c r="F686" s="68" t="s">
        <v>2854</v>
      </c>
      <c r="G686" s="121" t="s">
        <v>6</v>
      </c>
      <c r="H686" s="67" t="s">
        <v>4163</v>
      </c>
    </row>
    <row r="687" spans="1:8" ht="25.5" hidden="1" x14ac:dyDescent="0.25">
      <c r="A687" s="76" t="s">
        <v>2912</v>
      </c>
      <c r="B687" s="70">
        <v>1004</v>
      </c>
      <c r="C687" s="73" t="s">
        <v>197</v>
      </c>
      <c r="D687" s="77">
        <v>2018</v>
      </c>
      <c r="E687" s="67">
        <v>11</v>
      </c>
      <c r="F687" s="68" t="s">
        <v>2855</v>
      </c>
      <c r="G687" s="121" t="s">
        <v>6</v>
      </c>
      <c r="H687" s="67" t="s">
        <v>4163</v>
      </c>
    </row>
    <row r="688" spans="1:8" ht="25.5" hidden="1" x14ac:dyDescent="0.25">
      <c r="A688" s="76" t="s">
        <v>2912</v>
      </c>
      <c r="B688" s="70">
        <v>1004</v>
      </c>
      <c r="C688" s="73" t="s">
        <v>197</v>
      </c>
      <c r="D688" s="77">
        <v>2018</v>
      </c>
      <c r="E688" s="67">
        <v>12</v>
      </c>
      <c r="F688" s="68" t="s">
        <v>2856</v>
      </c>
      <c r="G688" s="121" t="s">
        <v>6</v>
      </c>
      <c r="H688" s="67" t="s">
        <v>4163</v>
      </c>
    </row>
    <row r="689" spans="1:8" ht="38.25" hidden="1" x14ac:dyDescent="0.25">
      <c r="A689" s="76" t="s">
        <v>2912</v>
      </c>
      <c r="B689" s="70">
        <v>1004</v>
      </c>
      <c r="C689" s="73" t="s">
        <v>197</v>
      </c>
      <c r="D689" s="77">
        <v>2018</v>
      </c>
      <c r="E689" s="67">
        <v>13</v>
      </c>
      <c r="F689" s="68" t="s">
        <v>2857</v>
      </c>
      <c r="G689" s="121" t="s">
        <v>6</v>
      </c>
      <c r="H689" s="67" t="s">
        <v>2768</v>
      </c>
    </row>
    <row r="690" spans="1:8" ht="38.25" hidden="1" x14ac:dyDescent="0.25">
      <c r="A690" s="76" t="s">
        <v>2912</v>
      </c>
      <c r="B690" s="70">
        <v>1004</v>
      </c>
      <c r="C690" s="73" t="s">
        <v>197</v>
      </c>
      <c r="D690" s="77">
        <v>2018</v>
      </c>
      <c r="E690" s="67">
        <v>14</v>
      </c>
      <c r="F690" s="68" t="s">
        <v>2858</v>
      </c>
      <c r="G690" s="121" t="s">
        <v>6</v>
      </c>
      <c r="H690" s="67" t="s">
        <v>2767</v>
      </c>
    </row>
    <row r="691" spans="1:8" ht="38.25" hidden="1" x14ac:dyDescent="0.25">
      <c r="A691" s="76" t="s">
        <v>2912</v>
      </c>
      <c r="B691" s="70">
        <v>1004</v>
      </c>
      <c r="C691" s="73" t="s">
        <v>197</v>
      </c>
      <c r="D691" s="77">
        <v>2018</v>
      </c>
      <c r="E691" s="67">
        <v>15</v>
      </c>
      <c r="F691" s="68" t="s">
        <v>2859</v>
      </c>
      <c r="G691" s="121" t="s">
        <v>6</v>
      </c>
      <c r="H691" s="67" t="s">
        <v>2767</v>
      </c>
    </row>
    <row r="692" spans="1:8" ht="25.5" hidden="1" x14ac:dyDescent="0.25">
      <c r="A692" s="76" t="s">
        <v>2912</v>
      </c>
      <c r="B692" s="70">
        <v>1004</v>
      </c>
      <c r="C692" s="73" t="s">
        <v>197</v>
      </c>
      <c r="D692" s="77">
        <v>2018</v>
      </c>
      <c r="E692" s="67">
        <v>16</v>
      </c>
      <c r="F692" s="68" t="s">
        <v>2860</v>
      </c>
      <c r="G692" s="121" t="s">
        <v>6</v>
      </c>
      <c r="H692" s="67" t="s">
        <v>2767</v>
      </c>
    </row>
    <row r="693" spans="1:8" ht="38.25" hidden="1" x14ac:dyDescent="0.25">
      <c r="A693" s="76" t="s">
        <v>2912</v>
      </c>
      <c r="B693" s="70">
        <v>1004</v>
      </c>
      <c r="C693" s="73" t="s">
        <v>197</v>
      </c>
      <c r="D693" s="77">
        <v>2018</v>
      </c>
      <c r="E693" s="67">
        <v>17</v>
      </c>
      <c r="F693" s="68" t="s">
        <v>2861</v>
      </c>
      <c r="G693" s="121" t="s">
        <v>6</v>
      </c>
      <c r="H693" s="67" t="s">
        <v>2767</v>
      </c>
    </row>
    <row r="694" spans="1:8" ht="25.5" hidden="1" x14ac:dyDescent="0.25">
      <c r="A694" s="76" t="s">
        <v>2912</v>
      </c>
      <c r="B694" s="70">
        <v>1004</v>
      </c>
      <c r="C694" s="73" t="s">
        <v>197</v>
      </c>
      <c r="D694" s="77">
        <v>2018</v>
      </c>
      <c r="E694" s="67">
        <v>18</v>
      </c>
      <c r="F694" s="68" t="s">
        <v>2862</v>
      </c>
      <c r="G694" s="72" t="s">
        <v>39</v>
      </c>
      <c r="H694" s="67" t="s">
        <v>2767</v>
      </c>
    </row>
    <row r="695" spans="1:8" ht="38.25" hidden="1" x14ac:dyDescent="0.25">
      <c r="A695" s="76" t="s">
        <v>2912</v>
      </c>
      <c r="B695" s="70">
        <v>1004</v>
      </c>
      <c r="C695" s="73" t="s">
        <v>197</v>
      </c>
      <c r="D695" s="77">
        <v>2018</v>
      </c>
      <c r="E695" s="67">
        <v>19</v>
      </c>
      <c r="F695" s="68" t="s">
        <v>2863</v>
      </c>
      <c r="G695" s="72" t="s">
        <v>39</v>
      </c>
      <c r="H695" s="67" t="s">
        <v>2768</v>
      </c>
    </row>
    <row r="696" spans="1:8" ht="25.5" hidden="1" x14ac:dyDescent="0.25">
      <c r="A696" s="76" t="s">
        <v>3191</v>
      </c>
      <c r="B696" s="70">
        <v>1004</v>
      </c>
      <c r="C696" s="73" t="s">
        <v>197</v>
      </c>
      <c r="D696" s="77">
        <v>2019</v>
      </c>
      <c r="E696" s="67">
        <v>1</v>
      </c>
      <c r="F696" s="68" t="s">
        <v>3192</v>
      </c>
      <c r="G696" s="121" t="s">
        <v>6</v>
      </c>
      <c r="H696" s="67" t="s">
        <v>4163</v>
      </c>
    </row>
    <row r="697" spans="1:8" ht="25.5" hidden="1" x14ac:dyDescent="0.25">
      <c r="A697" s="76" t="s">
        <v>3191</v>
      </c>
      <c r="B697" s="70">
        <v>1004</v>
      </c>
      <c r="C697" s="73" t="s">
        <v>197</v>
      </c>
      <c r="D697" s="77">
        <v>2019</v>
      </c>
      <c r="E697" s="67">
        <v>2</v>
      </c>
      <c r="F697" s="68" t="s">
        <v>3193</v>
      </c>
      <c r="G697" s="121" t="s">
        <v>6</v>
      </c>
      <c r="H697" s="67" t="s">
        <v>4163</v>
      </c>
    </row>
    <row r="698" spans="1:8" ht="51" hidden="1" x14ac:dyDescent="0.25">
      <c r="A698" s="76" t="s">
        <v>3191</v>
      </c>
      <c r="B698" s="70">
        <v>1004</v>
      </c>
      <c r="C698" s="73" t="s">
        <v>197</v>
      </c>
      <c r="D698" s="77">
        <v>2019</v>
      </c>
      <c r="E698" s="67">
        <v>3</v>
      </c>
      <c r="F698" s="68" t="s">
        <v>3194</v>
      </c>
      <c r="G698" s="121" t="s">
        <v>6</v>
      </c>
      <c r="H698" s="67" t="s">
        <v>4163</v>
      </c>
    </row>
    <row r="699" spans="1:8" ht="38.25" hidden="1" x14ac:dyDescent="0.25">
      <c r="A699" s="76" t="s">
        <v>3191</v>
      </c>
      <c r="B699" s="70">
        <v>1004</v>
      </c>
      <c r="C699" s="73" t="s">
        <v>197</v>
      </c>
      <c r="D699" s="77">
        <v>2019</v>
      </c>
      <c r="E699" s="67">
        <v>4</v>
      </c>
      <c r="F699" s="68" t="s">
        <v>3195</v>
      </c>
      <c r="G699" s="121" t="s">
        <v>6</v>
      </c>
      <c r="H699" s="67" t="s">
        <v>4164</v>
      </c>
    </row>
    <row r="700" spans="1:8" ht="38.25" hidden="1" x14ac:dyDescent="0.25">
      <c r="A700" s="76" t="s">
        <v>3191</v>
      </c>
      <c r="B700" s="70">
        <v>1004</v>
      </c>
      <c r="C700" s="73" t="s">
        <v>197</v>
      </c>
      <c r="D700" s="77">
        <v>2019</v>
      </c>
      <c r="E700" s="66">
        <v>5</v>
      </c>
      <c r="F700" s="68" t="s">
        <v>3196</v>
      </c>
      <c r="G700" s="121" t="s">
        <v>6</v>
      </c>
      <c r="H700" s="67" t="s">
        <v>4164</v>
      </c>
    </row>
    <row r="701" spans="1:8" ht="38.25" hidden="1" x14ac:dyDescent="0.25">
      <c r="A701" s="76" t="s">
        <v>3191</v>
      </c>
      <c r="B701" s="70">
        <v>1004</v>
      </c>
      <c r="C701" s="73" t="s">
        <v>197</v>
      </c>
      <c r="D701" s="77">
        <v>2019</v>
      </c>
      <c r="E701" s="66">
        <v>6</v>
      </c>
      <c r="F701" s="68" t="s">
        <v>3197</v>
      </c>
      <c r="G701" s="121" t="s">
        <v>6</v>
      </c>
      <c r="H701" s="67" t="s">
        <v>4164</v>
      </c>
    </row>
    <row r="702" spans="1:8" ht="38.25" hidden="1" x14ac:dyDescent="0.25">
      <c r="A702" s="76" t="s">
        <v>3191</v>
      </c>
      <c r="B702" s="70">
        <v>1004</v>
      </c>
      <c r="C702" s="73" t="s">
        <v>197</v>
      </c>
      <c r="D702" s="77">
        <v>2019</v>
      </c>
      <c r="E702" s="66">
        <v>7</v>
      </c>
      <c r="F702" s="68" t="s">
        <v>3198</v>
      </c>
      <c r="G702" s="121" t="s">
        <v>6</v>
      </c>
      <c r="H702" s="67" t="s">
        <v>4164</v>
      </c>
    </row>
    <row r="703" spans="1:8" ht="25.5" hidden="1" x14ac:dyDescent="0.25">
      <c r="A703" s="76" t="s">
        <v>3191</v>
      </c>
      <c r="B703" s="70">
        <v>1004</v>
      </c>
      <c r="C703" s="73" t="s">
        <v>197</v>
      </c>
      <c r="D703" s="77">
        <v>2019</v>
      </c>
      <c r="E703" s="66">
        <v>8</v>
      </c>
      <c r="F703" s="68" t="s">
        <v>3199</v>
      </c>
      <c r="G703" s="121" t="s">
        <v>6</v>
      </c>
      <c r="H703" s="67" t="s">
        <v>4164</v>
      </c>
    </row>
    <row r="704" spans="1:8" ht="38.25" hidden="1" x14ac:dyDescent="0.25">
      <c r="A704" s="76" t="s">
        <v>3191</v>
      </c>
      <c r="B704" s="70">
        <v>1004</v>
      </c>
      <c r="C704" s="73" t="s">
        <v>197</v>
      </c>
      <c r="D704" s="77">
        <v>2019</v>
      </c>
      <c r="E704" s="66">
        <v>9</v>
      </c>
      <c r="F704" s="68" t="s">
        <v>3200</v>
      </c>
      <c r="G704" s="121" t="s">
        <v>6</v>
      </c>
      <c r="H704" s="66" t="s">
        <v>2767</v>
      </c>
    </row>
    <row r="705" spans="1:8" ht="25.5" hidden="1" x14ac:dyDescent="0.25">
      <c r="A705" s="76" t="s">
        <v>3191</v>
      </c>
      <c r="B705" s="70">
        <v>1004</v>
      </c>
      <c r="C705" s="73" t="s">
        <v>197</v>
      </c>
      <c r="D705" s="77">
        <v>2019</v>
      </c>
      <c r="E705" s="66">
        <v>10</v>
      </c>
      <c r="F705" s="68" t="s">
        <v>3201</v>
      </c>
      <c r="G705" s="121" t="s">
        <v>6</v>
      </c>
      <c r="H705" s="66" t="s">
        <v>4163</v>
      </c>
    </row>
    <row r="706" spans="1:8" ht="25.5" hidden="1" x14ac:dyDescent="0.25">
      <c r="A706" s="76" t="s">
        <v>3191</v>
      </c>
      <c r="B706" s="70">
        <v>1004</v>
      </c>
      <c r="C706" s="73" t="s">
        <v>197</v>
      </c>
      <c r="D706" s="77">
        <v>2019</v>
      </c>
      <c r="E706" s="66">
        <v>11</v>
      </c>
      <c r="F706" s="68" t="s">
        <v>3202</v>
      </c>
      <c r="G706" s="121" t="s">
        <v>6</v>
      </c>
      <c r="H706" s="67" t="s">
        <v>4164</v>
      </c>
    </row>
    <row r="707" spans="1:8" ht="25.5" hidden="1" x14ac:dyDescent="0.25">
      <c r="A707" s="76" t="s">
        <v>3191</v>
      </c>
      <c r="B707" s="70">
        <v>1004</v>
      </c>
      <c r="C707" s="73" t="s">
        <v>197</v>
      </c>
      <c r="D707" s="77">
        <v>2019</v>
      </c>
      <c r="E707" s="66">
        <v>12</v>
      </c>
      <c r="F707" s="68" t="s">
        <v>3203</v>
      </c>
      <c r="G707" s="121" t="s">
        <v>6</v>
      </c>
      <c r="H707" s="67" t="s">
        <v>4164</v>
      </c>
    </row>
    <row r="708" spans="1:8" ht="38.25" hidden="1" x14ac:dyDescent="0.25">
      <c r="A708" s="76" t="s">
        <v>3191</v>
      </c>
      <c r="B708" s="70">
        <v>1004</v>
      </c>
      <c r="C708" s="73" t="s">
        <v>197</v>
      </c>
      <c r="D708" s="77">
        <v>2019</v>
      </c>
      <c r="E708" s="85">
        <v>13</v>
      </c>
      <c r="F708" s="68" t="s">
        <v>3204</v>
      </c>
      <c r="G708" s="121" t="s">
        <v>6</v>
      </c>
      <c r="H708" s="67" t="s">
        <v>4164</v>
      </c>
    </row>
    <row r="709" spans="1:8" ht="25.5" hidden="1" x14ac:dyDescent="0.25">
      <c r="A709" s="76" t="s">
        <v>3191</v>
      </c>
      <c r="B709" s="70">
        <v>1004</v>
      </c>
      <c r="C709" s="73" t="s">
        <v>197</v>
      </c>
      <c r="D709" s="92">
        <v>2019</v>
      </c>
      <c r="E709" s="66">
        <v>14</v>
      </c>
      <c r="F709" s="68" t="s">
        <v>3205</v>
      </c>
      <c r="G709" s="72" t="s">
        <v>39</v>
      </c>
      <c r="H709" s="66" t="s">
        <v>2768</v>
      </c>
    </row>
    <row r="710" spans="1:8" ht="25.5" hidden="1" x14ac:dyDescent="0.25">
      <c r="A710" s="76" t="s">
        <v>3191</v>
      </c>
      <c r="B710" s="70">
        <v>1004</v>
      </c>
      <c r="C710" s="73" t="s">
        <v>197</v>
      </c>
      <c r="D710" s="92">
        <v>2019</v>
      </c>
      <c r="E710" s="66">
        <v>15</v>
      </c>
      <c r="F710" s="68" t="s">
        <v>3206</v>
      </c>
      <c r="G710" s="121" t="s">
        <v>6</v>
      </c>
      <c r="H710" s="66" t="s">
        <v>4163</v>
      </c>
    </row>
    <row r="711" spans="1:8" ht="38.25" hidden="1" x14ac:dyDescent="0.25">
      <c r="A711" s="76" t="s">
        <v>3191</v>
      </c>
      <c r="B711" s="70">
        <v>1004</v>
      </c>
      <c r="C711" s="75" t="s">
        <v>197</v>
      </c>
      <c r="D711" s="77">
        <v>2019</v>
      </c>
      <c r="E711" s="74">
        <v>16</v>
      </c>
      <c r="F711" s="68" t="s">
        <v>3207</v>
      </c>
      <c r="G711" s="121" t="s">
        <v>6</v>
      </c>
      <c r="H711" s="67" t="s">
        <v>4163</v>
      </c>
    </row>
    <row r="712" spans="1:8" ht="51" hidden="1" x14ac:dyDescent="0.25">
      <c r="A712" s="76" t="s">
        <v>3191</v>
      </c>
      <c r="B712" s="70">
        <v>1004</v>
      </c>
      <c r="C712" s="75" t="s">
        <v>197</v>
      </c>
      <c r="D712" s="77">
        <v>2019</v>
      </c>
      <c r="E712" s="74">
        <v>17</v>
      </c>
      <c r="F712" s="68" t="s">
        <v>3208</v>
      </c>
      <c r="G712" s="69" t="s">
        <v>39</v>
      </c>
      <c r="H712" s="67" t="s">
        <v>2768</v>
      </c>
    </row>
    <row r="713" spans="1:8" ht="25.5" hidden="1" x14ac:dyDescent="0.25">
      <c r="A713" s="76" t="s">
        <v>3470</v>
      </c>
      <c r="B713" s="70">
        <v>1004</v>
      </c>
      <c r="C713" s="75" t="s">
        <v>197</v>
      </c>
      <c r="D713" s="83">
        <v>2020</v>
      </c>
      <c r="E713" s="78">
        <v>1</v>
      </c>
      <c r="F713" s="68" t="s">
        <v>3471</v>
      </c>
      <c r="G713" s="69" t="s">
        <v>39</v>
      </c>
      <c r="H713" s="67" t="s">
        <v>4163</v>
      </c>
    </row>
    <row r="714" spans="1:8" ht="38.25" hidden="1" x14ac:dyDescent="0.25">
      <c r="A714" s="76" t="s">
        <v>3470</v>
      </c>
      <c r="B714" s="70">
        <v>1004</v>
      </c>
      <c r="C714" s="75" t="s">
        <v>197</v>
      </c>
      <c r="D714" s="83">
        <v>2020</v>
      </c>
      <c r="E714" s="78">
        <v>2</v>
      </c>
      <c r="F714" s="68" t="s">
        <v>3472</v>
      </c>
      <c r="G714" s="121" t="s">
        <v>6</v>
      </c>
      <c r="H714" s="66" t="s">
        <v>2768</v>
      </c>
    </row>
    <row r="715" spans="1:8" ht="38.25" hidden="1" x14ac:dyDescent="0.25">
      <c r="A715" s="76" t="s">
        <v>3470</v>
      </c>
      <c r="B715" s="70">
        <v>1004</v>
      </c>
      <c r="C715" s="75" t="s">
        <v>197</v>
      </c>
      <c r="D715" s="83">
        <v>2020</v>
      </c>
      <c r="E715" s="78">
        <v>3</v>
      </c>
      <c r="F715" s="68" t="s">
        <v>3473</v>
      </c>
      <c r="G715" s="69" t="s">
        <v>39</v>
      </c>
      <c r="H715" s="67" t="s">
        <v>2767</v>
      </c>
    </row>
    <row r="716" spans="1:8" ht="25.5" hidden="1" x14ac:dyDescent="0.25">
      <c r="A716" s="76" t="s">
        <v>3470</v>
      </c>
      <c r="B716" s="70">
        <v>1004</v>
      </c>
      <c r="C716" s="75" t="s">
        <v>197</v>
      </c>
      <c r="D716" s="83">
        <v>2020</v>
      </c>
      <c r="E716" s="78">
        <v>4</v>
      </c>
      <c r="F716" s="68" t="s">
        <v>3474</v>
      </c>
      <c r="G716" s="121" t="s">
        <v>6</v>
      </c>
      <c r="H716" s="67" t="s">
        <v>4164</v>
      </c>
    </row>
    <row r="717" spans="1:8" ht="38.25" hidden="1" x14ac:dyDescent="0.25">
      <c r="A717" s="76" t="s">
        <v>3470</v>
      </c>
      <c r="B717" s="70">
        <v>1004</v>
      </c>
      <c r="C717" s="75" t="s">
        <v>197</v>
      </c>
      <c r="D717" s="83">
        <v>2020</v>
      </c>
      <c r="E717" s="78">
        <v>5</v>
      </c>
      <c r="F717" s="68" t="s">
        <v>3475</v>
      </c>
      <c r="G717" s="69" t="s">
        <v>39</v>
      </c>
      <c r="H717" s="67" t="s">
        <v>4163</v>
      </c>
    </row>
    <row r="718" spans="1:8" ht="25.5" hidden="1" x14ac:dyDescent="0.25">
      <c r="A718" s="76" t="s">
        <v>3470</v>
      </c>
      <c r="B718" s="70">
        <v>1004</v>
      </c>
      <c r="C718" s="75" t="s">
        <v>197</v>
      </c>
      <c r="D718" s="83">
        <v>2020</v>
      </c>
      <c r="E718" s="78">
        <v>6</v>
      </c>
      <c r="F718" s="68" t="s">
        <v>3476</v>
      </c>
      <c r="G718" s="121" t="s">
        <v>6</v>
      </c>
      <c r="H718" s="67" t="s">
        <v>2768</v>
      </c>
    </row>
    <row r="719" spans="1:8" ht="25.5" hidden="1" x14ac:dyDescent="0.25">
      <c r="A719" s="76" t="s">
        <v>3470</v>
      </c>
      <c r="B719" s="70">
        <v>1004</v>
      </c>
      <c r="C719" s="75" t="s">
        <v>197</v>
      </c>
      <c r="D719" s="83">
        <v>2020</v>
      </c>
      <c r="E719" s="78">
        <v>7</v>
      </c>
      <c r="F719" s="68" t="s">
        <v>3477</v>
      </c>
      <c r="G719" s="121" t="s">
        <v>6</v>
      </c>
      <c r="H719" s="66" t="s">
        <v>2768</v>
      </c>
    </row>
    <row r="720" spans="1:8" ht="38.25" hidden="1" x14ac:dyDescent="0.25">
      <c r="A720" s="76" t="s">
        <v>3470</v>
      </c>
      <c r="B720" s="70">
        <v>1004</v>
      </c>
      <c r="C720" s="75" t="s">
        <v>197</v>
      </c>
      <c r="D720" s="83">
        <v>2020</v>
      </c>
      <c r="E720" s="78">
        <v>8</v>
      </c>
      <c r="F720" s="68" t="s">
        <v>3478</v>
      </c>
      <c r="G720" s="121" t="s">
        <v>6</v>
      </c>
      <c r="H720" s="67" t="s">
        <v>2768</v>
      </c>
    </row>
    <row r="721" spans="1:8" ht="25.5" hidden="1" x14ac:dyDescent="0.25">
      <c r="A721" s="76" t="s">
        <v>3470</v>
      </c>
      <c r="B721" s="70">
        <v>1004</v>
      </c>
      <c r="C721" s="73" t="s">
        <v>197</v>
      </c>
      <c r="D721" s="83">
        <v>2020</v>
      </c>
      <c r="E721" s="78">
        <v>9</v>
      </c>
      <c r="F721" s="68" t="s">
        <v>3479</v>
      </c>
      <c r="G721" s="121" t="s">
        <v>6</v>
      </c>
      <c r="H721" s="67" t="s">
        <v>4164</v>
      </c>
    </row>
    <row r="722" spans="1:8" ht="25.5" hidden="1" x14ac:dyDescent="0.25">
      <c r="A722" s="76" t="s">
        <v>3470</v>
      </c>
      <c r="B722" s="70">
        <v>1004</v>
      </c>
      <c r="C722" s="73" t="s">
        <v>197</v>
      </c>
      <c r="D722" s="83">
        <v>2020</v>
      </c>
      <c r="E722" s="78">
        <v>10</v>
      </c>
      <c r="F722" s="68" t="s">
        <v>3480</v>
      </c>
      <c r="G722" s="121" t="s">
        <v>6</v>
      </c>
      <c r="H722" s="66" t="s">
        <v>2767</v>
      </c>
    </row>
    <row r="723" spans="1:8" ht="38.25" hidden="1" x14ac:dyDescent="0.25">
      <c r="A723" s="76" t="s">
        <v>3768</v>
      </c>
      <c r="B723" s="70">
        <v>1004</v>
      </c>
      <c r="C723" s="73" t="s">
        <v>197</v>
      </c>
      <c r="D723" s="83">
        <v>2021</v>
      </c>
      <c r="E723" s="78">
        <v>1</v>
      </c>
      <c r="F723" s="68" t="s">
        <v>3769</v>
      </c>
      <c r="G723" s="121" t="s">
        <v>6</v>
      </c>
      <c r="H723" s="67" t="s">
        <v>4163</v>
      </c>
    </row>
    <row r="724" spans="1:8" hidden="1" x14ac:dyDescent="0.25">
      <c r="A724" s="76" t="s">
        <v>3768</v>
      </c>
      <c r="B724" s="70">
        <v>1004</v>
      </c>
      <c r="C724" s="73" t="s">
        <v>197</v>
      </c>
      <c r="D724" s="83">
        <v>2021</v>
      </c>
      <c r="E724" s="78">
        <v>2</v>
      </c>
      <c r="F724" s="68" t="s">
        <v>3744</v>
      </c>
      <c r="G724" s="121" t="s">
        <v>6</v>
      </c>
      <c r="H724" s="66" t="s">
        <v>2768</v>
      </c>
    </row>
    <row r="725" spans="1:8" ht="25.5" hidden="1" x14ac:dyDescent="0.25">
      <c r="A725" s="76" t="s">
        <v>3768</v>
      </c>
      <c r="B725" s="70">
        <v>1004</v>
      </c>
      <c r="C725" s="75" t="s">
        <v>197</v>
      </c>
      <c r="D725" s="83">
        <v>2021</v>
      </c>
      <c r="E725" s="78">
        <v>3</v>
      </c>
      <c r="F725" s="68" t="s">
        <v>3770</v>
      </c>
      <c r="G725" s="121" t="s">
        <v>6</v>
      </c>
      <c r="H725" s="67" t="s">
        <v>4163</v>
      </c>
    </row>
    <row r="726" spans="1:8" ht="25.5" hidden="1" x14ac:dyDescent="0.25">
      <c r="A726" s="76" t="s">
        <v>3768</v>
      </c>
      <c r="B726" s="70">
        <v>1004</v>
      </c>
      <c r="C726" s="75" t="s">
        <v>197</v>
      </c>
      <c r="D726" s="83">
        <v>2021</v>
      </c>
      <c r="E726" s="78">
        <v>4</v>
      </c>
      <c r="F726" s="68" t="s">
        <v>3771</v>
      </c>
      <c r="G726" s="69" t="s">
        <v>39</v>
      </c>
      <c r="H726" s="66" t="s">
        <v>2768</v>
      </c>
    </row>
    <row r="727" spans="1:8" ht="38.25" hidden="1" x14ac:dyDescent="0.25">
      <c r="A727" s="76" t="s">
        <v>3768</v>
      </c>
      <c r="B727" s="70">
        <v>1004</v>
      </c>
      <c r="C727" s="75" t="s">
        <v>197</v>
      </c>
      <c r="D727" s="83">
        <v>2021</v>
      </c>
      <c r="E727" s="78">
        <v>5</v>
      </c>
      <c r="F727" s="68" t="s">
        <v>3772</v>
      </c>
      <c r="G727" s="69" t="s">
        <v>39</v>
      </c>
      <c r="H727" s="67" t="s">
        <v>2767</v>
      </c>
    </row>
    <row r="728" spans="1:8" hidden="1" x14ac:dyDescent="0.25">
      <c r="A728" s="76" t="s">
        <v>3768</v>
      </c>
      <c r="B728" s="70">
        <v>1004</v>
      </c>
      <c r="C728" s="75" t="s">
        <v>197</v>
      </c>
      <c r="D728" s="83">
        <v>2021</v>
      </c>
      <c r="E728" s="78">
        <v>6</v>
      </c>
      <c r="F728" s="68" t="s">
        <v>3773</v>
      </c>
      <c r="G728" s="69" t="s">
        <v>39</v>
      </c>
      <c r="H728" s="66" t="s">
        <v>2768</v>
      </c>
    </row>
    <row r="729" spans="1:8" ht="51" hidden="1" x14ac:dyDescent="0.25">
      <c r="A729" s="76" t="s">
        <v>3768</v>
      </c>
      <c r="B729" s="70">
        <v>1004</v>
      </c>
      <c r="C729" s="75" t="s">
        <v>197</v>
      </c>
      <c r="D729" s="83">
        <v>2021</v>
      </c>
      <c r="E729" s="78">
        <v>7</v>
      </c>
      <c r="F729" s="68" t="s">
        <v>3774</v>
      </c>
      <c r="G729" s="121" t="s">
        <v>6</v>
      </c>
      <c r="H729" s="67" t="s">
        <v>4163</v>
      </c>
    </row>
    <row r="730" spans="1:8" ht="38.25" hidden="1" x14ac:dyDescent="0.25">
      <c r="A730" s="76" t="s">
        <v>3768</v>
      </c>
      <c r="B730" s="70">
        <v>1004</v>
      </c>
      <c r="C730" s="75" t="s">
        <v>197</v>
      </c>
      <c r="D730" s="83">
        <v>2021</v>
      </c>
      <c r="E730" s="78">
        <v>8</v>
      </c>
      <c r="F730" s="68" t="s">
        <v>3775</v>
      </c>
      <c r="G730" s="93" t="s">
        <v>39</v>
      </c>
      <c r="H730" s="67" t="s">
        <v>2768</v>
      </c>
    </row>
    <row r="731" spans="1:8" ht="38.25" hidden="1" x14ac:dyDescent="0.25">
      <c r="A731" s="76" t="s">
        <v>3987</v>
      </c>
      <c r="B731" s="70">
        <v>1004</v>
      </c>
      <c r="C731" s="75" t="s">
        <v>197</v>
      </c>
      <c r="D731" s="83">
        <v>2022</v>
      </c>
      <c r="E731" s="78">
        <v>1</v>
      </c>
      <c r="F731" s="68" t="s">
        <v>3769</v>
      </c>
      <c r="G731" s="121" t="s">
        <v>6</v>
      </c>
      <c r="H731" s="67" t="s">
        <v>4163</v>
      </c>
    </row>
    <row r="732" spans="1:8" ht="25.5" hidden="1" x14ac:dyDescent="0.25">
      <c r="A732" s="76" t="s">
        <v>3987</v>
      </c>
      <c r="B732" s="70">
        <v>1004</v>
      </c>
      <c r="C732" s="75" t="s">
        <v>197</v>
      </c>
      <c r="D732" s="83">
        <v>2022</v>
      </c>
      <c r="E732" s="78">
        <v>2</v>
      </c>
      <c r="F732" s="68" t="s">
        <v>3988</v>
      </c>
      <c r="G732" s="121" t="s">
        <v>6</v>
      </c>
      <c r="H732" s="67" t="s">
        <v>4163</v>
      </c>
    </row>
    <row r="733" spans="1:8" ht="38.25" hidden="1" x14ac:dyDescent="0.25">
      <c r="A733" s="76" t="s">
        <v>3987</v>
      </c>
      <c r="B733" s="70">
        <v>1004</v>
      </c>
      <c r="C733" s="75" t="s">
        <v>197</v>
      </c>
      <c r="D733" s="83">
        <v>2022</v>
      </c>
      <c r="E733" s="78">
        <v>3</v>
      </c>
      <c r="F733" s="68" t="s">
        <v>3989</v>
      </c>
      <c r="G733" s="121" t="s">
        <v>6</v>
      </c>
      <c r="H733" s="67" t="s">
        <v>4163</v>
      </c>
    </row>
    <row r="734" spans="1:8" ht="38.25" hidden="1" x14ac:dyDescent="0.25">
      <c r="A734" s="76" t="s">
        <v>3987</v>
      </c>
      <c r="B734" s="70">
        <v>1004</v>
      </c>
      <c r="C734" s="75" t="s">
        <v>197</v>
      </c>
      <c r="D734" s="83">
        <v>2022</v>
      </c>
      <c r="E734" s="78">
        <v>4</v>
      </c>
      <c r="F734" s="68" t="s">
        <v>3990</v>
      </c>
      <c r="G734" s="93" t="s">
        <v>39</v>
      </c>
      <c r="H734" s="67" t="s">
        <v>2768</v>
      </c>
    </row>
    <row r="735" spans="1:8" ht="38.25" hidden="1" x14ac:dyDescent="0.25">
      <c r="A735" s="76" t="s">
        <v>3987</v>
      </c>
      <c r="B735" s="70">
        <v>1004</v>
      </c>
      <c r="C735" s="75" t="s">
        <v>197</v>
      </c>
      <c r="D735" s="83">
        <v>2022</v>
      </c>
      <c r="E735" s="78">
        <v>5</v>
      </c>
      <c r="F735" s="68" t="s">
        <v>3991</v>
      </c>
      <c r="G735" s="93" t="s">
        <v>39</v>
      </c>
      <c r="H735" s="67" t="s">
        <v>2768</v>
      </c>
    </row>
    <row r="736" spans="1:8" ht="38.25" hidden="1" x14ac:dyDescent="0.25">
      <c r="A736" s="76" t="s">
        <v>3987</v>
      </c>
      <c r="B736" s="70">
        <v>1004</v>
      </c>
      <c r="C736" s="73" t="s">
        <v>197</v>
      </c>
      <c r="D736" s="94">
        <v>2022</v>
      </c>
      <c r="E736" s="85">
        <v>6</v>
      </c>
      <c r="F736" s="68" t="s">
        <v>3992</v>
      </c>
      <c r="G736" s="93" t="s">
        <v>39</v>
      </c>
      <c r="H736" s="67" t="s">
        <v>2768</v>
      </c>
    </row>
    <row r="737" spans="1:8" ht="38.25" hidden="1" x14ac:dyDescent="0.25">
      <c r="A737" s="76" t="s">
        <v>3987</v>
      </c>
      <c r="B737" s="70">
        <v>1004</v>
      </c>
      <c r="C737" s="73" t="s">
        <v>197</v>
      </c>
      <c r="D737" s="83">
        <v>2022</v>
      </c>
      <c r="E737" s="95">
        <v>7</v>
      </c>
      <c r="F737" s="68" t="s">
        <v>3984</v>
      </c>
      <c r="G737" s="69" t="s">
        <v>39</v>
      </c>
      <c r="H737" s="67" t="s">
        <v>4164</v>
      </c>
    </row>
    <row r="738" spans="1:8" ht="38.25" x14ac:dyDescent="0.25">
      <c r="A738" s="76" t="s">
        <v>4235</v>
      </c>
      <c r="B738" s="70">
        <v>1004</v>
      </c>
      <c r="C738" s="73" t="s">
        <v>197</v>
      </c>
      <c r="D738" s="83">
        <v>2023</v>
      </c>
      <c r="E738" s="95">
        <v>1</v>
      </c>
      <c r="F738" s="210" t="s">
        <v>4231</v>
      </c>
      <c r="G738" s="121" t="s">
        <v>6</v>
      </c>
      <c r="H738" s="67" t="s">
        <v>4165</v>
      </c>
    </row>
    <row r="739" spans="1:8" ht="25.5" x14ac:dyDescent="0.25">
      <c r="A739" s="76" t="s">
        <v>4235</v>
      </c>
      <c r="B739" s="70">
        <v>1004</v>
      </c>
      <c r="C739" s="73" t="s">
        <v>197</v>
      </c>
      <c r="D739" s="83">
        <v>2023</v>
      </c>
      <c r="E739" s="95">
        <v>2</v>
      </c>
      <c r="F739" s="208" t="s">
        <v>3988</v>
      </c>
      <c r="G739" s="121" t="s">
        <v>6</v>
      </c>
      <c r="H739" s="67" t="s">
        <v>4165</v>
      </c>
    </row>
    <row r="740" spans="1:8" ht="38.25" x14ac:dyDescent="0.25">
      <c r="A740" s="76" t="s">
        <v>4235</v>
      </c>
      <c r="B740" s="70">
        <v>1004</v>
      </c>
      <c r="C740" s="73" t="s">
        <v>197</v>
      </c>
      <c r="D740" s="83">
        <v>2023</v>
      </c>
      <c r="E740" s="95">
        <v>3</v>
      </c>
      <c r="F740" s="208" t="s">
        <v>4232</v>
      </c>
      <c r="G740" s="121" t="s">
        <v>6</v>
      </c>
      <c r="H740" s="67" t="s">
        <v>4165</v>
      </c>
    </row>
    <row r="741" spans="1:8" ht="38.25" x14ac:dyDescent="0.25">
      <c r="A741" s="76" t="s">
        <v>4235</v>
      </c>
      <c r="B741" s="70">
        <v>1004</v>
      </c>
      <c r="C741" s="73" t="s">
        <v>197</v>
      </c>
      <c r="D741" s="83">
        <v>2023</v>
      </c>
      <c r="E741" s="95">
        <v>4</v>
      </c>
      <c r="F741" s="209" t="s">
        <v>4233</v>
      </c>
      <c r="G741" s="69" t="s">
        <v>39</v>
      </c>
      <c r="H741" s="66" t="s">
        <v>4165</v>
      </c>
    </row>
    <row r="742" spans="1:8" ht="25.5" x14ac:dyDescent="0.25">
      <c r="A742" s="76" t="s">
        <v>4235</v>
      </c>
      <c r="B742" s="70">
        <v>1004</v>
      </c>
      <c r="C742" s="73" t="s">
        <v>197</v>
      </c>
      <c r="D742" s="83">
        <v>2023</v>
      </c>
      <c r="E742" s="95">
        <v>5</v>
      </c>
      <c r="F742" s="208" t="s">
        <v>4234</v>
      </c>
      <c r="G742" s="69" t="s">
        <v>39</v>
      </c>
      <c r="H742" s="66" t="s">
        <v>4165</v>
      </c>
    </row>
    <row r="743" spans="1:8" ht="25.5" hidden="1" x14ac:dyDescent="0.25">
      <c r="A743" s="96" t="s">
        <v>3409</v>
      </c>
      <c r="B743" s="70">
        <v>1005</v>
      </c>
      <c r="C743" s="97" t="s">
        <v>338</v>
      </c>
      <c r="D743" s="72">
        <v>2015</v>
      </c>
      <c r="E743" s="67">
        <v>1</v>
      </c>
      <c r="F743" s="68" t="s">
        <v>2059</v>
      </c>
      <c r="G743" s="72" t="s">
        <v>39</v>
      </c>
      <c r="H743" s="66" t="s">
        <v>2767</v>
      </c>
    </row>
    <row r="744" spans="1:8" ht="25.5" hidden="1" x14ac:dyDescent="0.25">
      <c r="A744" s="96" t="s">
        <v>3409</v>
      </c>
      <c r="B744" s="70">
        <v>1005</v>
      </c>
      <c r="C744" s="97" t="s">
        <v>338</v>
      </c>
      <c r="D744" s="72">
        <v>2015</v>
      </c>
      <c r="E744" s="67">
        <v>2</v>
      </c>
      <c r="F744" s="68" t="s">
        <v>2060</v>
      </c>
      <c r="G744" s="72" t="s">
        <v>39</v>
      </c>
      <c r="H744" s="66" t="s">
        <v>2767</v>
      </c>
    </row>
    <row r="745" spans="1:8" ht="25.5" hidden="1" x14ac:dyDescent="0.25">
      <c r="A745" s="96" t="s">
        <v>3409</v>
      </c>
      <c r="B745" s="70">
        <v>1005</v>
      </c>
      <c r="C745" s="97" t="s">
        <v>338</v>
      </c>
      <c r="D745" s="72">
        <v>2015</v>
      </c>
      <c r="E745" s="67">
        <v>3</v>
      </c>
      <c r="F745" s="68" t="s">
        <v>2061</v>
      </c>
      <c r="G745" s="72" t="s">
        <v>39</v>
      </c>
      <c r="H745" s="66" t="s">
        <v>4163</v>
      </c>
    </row>
    <row r="746" spans="1:8" ht="25.5" hidden="1" x14ac:dyDescent="0.25">
      <c r="A746" s="96" t="s">
        <v>3409</v>
      </c>
      <c r="B746" s="70">
        <v>1005</v>
      </c>
      <c r="C746" s="97" t="s">
        <v>338</v>
      </c>
      <c r="D746" s="72">
        <v>2015</v>
      </c>
      <c r="E746" s="67">
        <v>4</v>
      </c>
      <c r="F746" s="68" t="s">
        <v>2062</v>
      </c>
      <c r="G746" s="72" t="s">
        <v>39</v>
      </c>
      <c r="H746" s="66" t="s">
        <v>4163</v>
      </c>
    </row>
    <row r="747" spans="1:8" ht="25.5" hidden="1" x14ac:dyDescent="0.25">
      <c r="A747" s="96" t="s">
        <v>3409</v>
      </c>
      <c r="B747" s="70">
        <v>1005</v>
      </c>
      <c r="C747" s="97" t="s">
        <v>338</v>
      </c>
      <c r="D747" s="72">
        <v>2015</v>
      </c>
      <c r="E747" s="67">
        <v>5</v>
      </c>
      <c r="F747" s="68" t="s">
        <v>2063</v>
      </c>
      <c r="G747" s="72" t="s">
        <v>39</v>
      </c>
      <c r="H747" s="66" t="s">
        <v>4163</v>
      </c>
    </row>
    <row r="748" spans="1:8" ht="25.5" hidden="1" x14ac:dyDescent="0.25">
      <c r="A748" s="80" t="s">
        <v>2512</v>
      </c>
      <c r="B748" s="70">
        <v>1005</v>
      </c>
      <c r="C748" s="97" t="s">
        <v>338</v>
      </c>
      <c r="D748" s="77">
        <v>2016</v>
      </c>
      <c r="E748" s="98">
        <v>1</v>
      </c>
      <c r="F748" s="68" t="s">
        <v>2064</v>
      </c>
      <c r="G748" s="123" t="s">
        <v>6</v>
      </c>
      <c r="H748" s="66" t="s">
        <v>4163</v>
      </c>
    </row>
    <row r="749" spans="1:8" ht="38.25" hidden="1" x14ac:dyDescent="0.25">
      <c r="A749" s="80" t="s">
        <v>2512</v>
      </c>
      <c r="B749" s="70">
        <v>1005</v>
      </c>
      <c r="C749" s="97" t="s">
        <v>338</v>
      </c>
      <c r="D749" s="77">
        <v>2016</v>
      </c>
      <c r="E749" s="98">
        <v>2</v>
      </c>
      <c r="F749" s="68" t="s">
        <v>2764</v>
      </c>
      <c r="G749" s="72" t="s">
        <v>39</v>
      </c>
      <c r="H749" s="66" t="s">
        <v>4163</v>
      </c>
    </row>
    <row r="750" spans="1:8" ht="38.25" hidden="1" x14ac:dyDescent="0.25">
      <c r="A750" s="80" t="s">
        <v>2512</v>
      </c>
      <c r="B750" s="70">
        <v>1005</v>
      </c>
      <c r="C750" s="97" t="s">
        <v>338</v>
      </c>
      <c r="D750" s="77">
        <v>2016</v>
      </c>
      <c r="E750" s="98">
        <v>3</v>
      </c>
      <c r="F750" s="68" t="s">
        <v>340</v>
      </c>
      <c r="G750" s="72" t="s">
        <v>39</v>
      </c>
      <c r="H750" s="66" t="s">
        <v>2768</v>
      </c>
    </row>
    <row r="751" spans="1:8" ht="38.25" hidden="1" x14ac:dyDescent="0.25">
      <c r="A751" s="80" t="s">
        <v>2512</v>
      </c>
      <c r="B751" s="70">
        <v>1005</v>
      </c>
      <c r="C751" s="97" t="s">
        <v>338</v>
      </c>
      <c r="D751" s="77">
        <v>2016</v>
      </c>
      <c r="E751" s="98">
        <v>4</v>
      </c>
      <c r="F751" s="68" t="s">
        <v>2066</v>
      </c>
      <c r="G751" s="72" t="s">
        <v>39</v>
      </c>
      <c r="H751" s="66" t="s">
        <v>2767</v>
      </c>
    </row>
    <row r="752" spans="1:8" ht="38.25" hidden="1" x14ac:dyDescent="0.25">
      <c r="A752" s="80" t="s">
        <v>2512</v>
      </c>
      <c r="B752" s="70">
        <v>1005</v>
      </c>
      <c r="C752" s="97" t="s">
        <v>338</v>
      </c>
      <c r="D752" s="77">
        <v>2016</v>
      </c>
      <c r="E752" s="98">
        <v>5</v>
      </c>
      <c r="F752" s="68" t="s">
        <v>2067</v>
      </c>
      <c r="G752" s="123" t="s">
        <v>6</v>
      </c>
      <c r="H752" s="66" t="s">
        <v>4163</v>
      </c>
    </row>
    <row r="753" spans="1:8" ht="38.25" hidden="1" x14ac:dyDescent="0.25">
      <c r="A753" s="80" t="s">
        <v>2512</v>
      </c>
      <c r="B753" s="70">
        <v>1005</v>
      </c>
      <c r="C753" s="97" t="s">
        <v>338</v>
      </c>
      <c r="D753" s="77">
        <v>2016</v>
      </c>
      <c r="E753" s="98">
        <v>6</v>
      </c>
      <c r="F753" s="68" t="s">
        <v>341</v>
      </c>
      <c r="G753" s="123" t="s">
        <v>6</v>
      </c>
      <c r="H753" s="66" t="s">
        <v>4163</v>
      </c>
    </row>
    <row r="754" spans="1:8" ht="25.5" hidden="1" x14ac:dyDescent="0.25">
      <c r="A754" s="80" t="s">
        <v>2512</v>
      </c>
      <c r="B754" s="70">
        <v>1005</v>
      </c>
      <c r="C754" s="97" t="s">
        <v>338</v>
      </c>
      <c r="D754" s="77">
        <v>2016</v>
      </c>
      <c r="E754" s="98">
        <v>7</v>
      </c>
      <c r="F754" s="68" t="s">
        <v>2068</v>
      </c>
      <c r="G754" s="72" t="s">
        <v>39</v>
      </c>
      <c r="H754" s="66" t="s">
        <v>2767</v>
      </c>
    </row>
    <row r="755" spans="1:8" ht="25.5" hidden="1" x14ac:dyDescent="0.25">
      <c r="A755" s="76" t="s">
        <v>2513</v>
      </c>
      <c r="B755" s="70">
        <v>1005</v>
      </c>
      <c r="C755" s="97" t="s">
        <v>338</v>
      </c>
      <c r="D755" s="77">
        <v>2017</v>
      </c>
      <c r="E755" s="98">
        <v>1</v>
      </c>
      <c r="F755" s="68" t="s">
        <v>2064</v>
      </c>
      <c r="G755" s="123" t="s">
        <v>6</v>
      </c>
      <c r="H755" s="66" t="s">
        <v>4163</v>
      </c>
    </row>
    <row r="756" spans="1:8" ht="38.25" hidden="1" x14ac:dyDescent="0.25">
      <c r="A756" s="76" t="s">
        <v>2513</v>
      </c>
      <c r="B756" s="70">
        <v>1005</v>
      </c>
      <c r="C756" s="97" t="s">
        <v>338</v>
      </c>
      <c r="D756" s="77">
        <v>2017</v>
      </c>
      <c r="E756" s="98">
        <v>2</v>
      </c>
      <c r="F756" s="68" t="s">
        <v>2514</v>
      </c>
      <c r="G756" s="123" t="s">
        <v>6</v>
      </c>
      <c r="H756" s="66" t="s">
        <v>4163</v>
      </c>
    </row>
    <row r="757" spans="1:8" ht="38.25" hidden="1" x14ac:dyDescent="0.25">
      <c r="A757" s="76" t="s">
        <v>2513</v>
      </c>
      <c r="B757" s="70">
        <v>1005</v>
      </c>
      <c r="C757" s="97" t="s">
        <v>338</v>
      </c>
      <c r="D757" s="77">
        <v>2017</v>
      </c>
      <c r="E757" s="98">
        <v>3</v>
      </c>
      <c r="F757" s="68" t="s">
        <v>2515</v>
      </c>
      <c r="G757" s="72" t="s">
        <v>39</v>
      </c>
      <c r="H757" s="66" t="s">
        <v>4163</v>
      </c>
    </row>
    <row r="758" spans="1:8" ht="25.5" hidden="1" x14ac:dyDescent="0.25">
      <c r="A758" s="76" t="s">
        <v>2513</v>
      </c>
      <c r="B758" s="70">
        <v>1005</v>
      </c>
      <c r="C758" s="97" t="s">
        <v>338</v>
      </c>
      <c r="D758" s="77">
        <v>2017</v>
      </c>
      <c r="E758" s="98">
        <v>4</v>
      </c>
      <c r="F758" s="68" t="s">
        <v>2516</v>
      </c>
      <c r="G758" s="123" t="s">
        <v>6</v>
      </c>
      <c r="H758" s="66" t="s">
        <v>4163</v>
      </c>
    </row>
    <row r="759" spans="1:8" ht="38.25" hidden="1" x14ac:dyDescent="0.25">
      <c r="A759" s="76" t="s">
        <v>2513</v>
      </c>
      <c r="B759" s="70">
        <v>1005</v>
      </c>
      <c r="C759" s="97" t="s">
        <v>338</v>
      </c>
      <c r="D759" s="77">
        <v>2017</v>
      </c>
      <c r="E759" s="98">
        <v>5</v>
      </c>
      <c r="F759" s="68" t="s">
        <v>2344</v>
      </c>
      <c r="G759" s="123" t="s">
        <v>6</v>
      </c>
      <c r="H759" s="66" t="s">
        <v>4163</v>
      </c>
    </row>
    <row r="760" spans="1:8" ht="25.5" hidden="1" x14ac:dyDescent="0.25">
      <c r="A760" s="76" t="s">
        <v>2513</v>
      </c>
      <c r="B760" s="70">
        <v>1005</v>
      </c>
      <c r="C760" s="97" t="s">
        <v>338</v>
      </c>
      <c r="D760" s="77">
        <v>2017</v>
      </c>
      <c r="E760" s="98">
        <v>6</v>
      </c>
      <c r="F760" s="68" t="s">
        <v>2517</v>
      </c>
      <c r="G760" s="123" t="s">
        <v>6</v>
      </c>
      <c r="H760" s="66" t="s">
        <v>4163</v>
      </c>
    </row>
    <row r="761" spans="1:8" ht="38.25" hidden="1" x14ac:dyDescent="0.25">
      <c r="A761" s="76" t="s">
        <v>2513</v>
      </c>
      <c r="B761" s="70">
        <v>1005</v>
      </c>
      <c r="C761" s="97" t="s">
        <v>338</v>
      </c>
      <c r="D761" s="77">
        <v>2017</v>
      </c>
      <c r="E761" s="98">
        <v>7</v>
      </c>
      <c r="F761" s="68" t="s">
        <v>2349</v>
      </c>
      <c r="G761" s="123" t="s">
        <v>6</v>
      </c>
      <c r="H761" s="66" t="s">
        <v>2768</v>
      </c>
    </row>
    <row r="762" spans="1:8" ht="25.5" hidden="1" x14ac:dyDescent="0.25">
      <c r="A762" s="76" t="s">
        <v>2513</v>
      </c>
      <c r="B762" s="70">
        <v>1005</v>
      </c>
      <c r="C762" s="97" t="s">
        <v>338</v>
      </c>
      <c r="D762" s="77">
        <v>2017</v>
      </c>
      <c r="E762" s="98">
        <v>8</v>
      </c>
      <c r="F762" s="68" t="s">
        <v>2518</v>
      </c>
      <c r="G762" s="72" t="s">
        <v>39</v>
      </c>
      <c r="H762" s="66" t="s">
        <v>2767</v>
      </c>
    </row>
    <row r="763" spans="1:8" ht="25.5" hidden="1" x14ac:dyDescent="0.25">
      <c r="A763" s="76" t="s">
        <v>2513</v>
      </c>
      <c r="B763" s="70">
        <v>1005</v>
      </c>
      <c r="C763" s="97" t="s">
        <v>338</v>
      </c>
      <c r="D763" s="77">
        <v>2017</v>
      </c>
      <c r="E763" s="98">
        <v>9</v>
      </c>
      <c r="F763" s="68" t="s">
        <v>2519</v>
      </c>
      <c r="G763" s="72" t="s">
        <v>39</v>
      </c>
      <c r="H763" s="66" t="s">
        <v>4163</v>
      </c>
    </row>
    <row r="764" spans="1:8" ht="38.25" hidden="1" x14ac:dyDescent="0.25">
      <c r="A764" s="76" t="s">
        <v>2513</v>
      </c>
      <c r="B764" s="70">
        <v>1005</v>
      </c>
      <c r="C764" s="97" t="s">
        <v>338</v>
      </c>
      <c r="D764" s="77">
        <v>2017</v>
      </c>
      <c r="E764" s="98">
        <v>10</v>
      </c>
      <c r="F764" s="68" t="s">
        <v>2520</v>
      </c>
      <c r="G764" s="72" t="s">
        <v>39</v>
      </c>
      <c r="H764" s="66" t="s">
        <v>2767</v>
      </c>
    </row>
    <row r="765" spans="1:8" ht="25.5" hidden="1" x14ac:dyDescent="0.25">
      <c r="A765" s="76" t="s">
        <v>2513</v>
      </c>
      <c r="B765" s="70">
        <v>1005</v>
      </c>
      <c r="C765" s="97" t="s">
        <v>338</v>
      </c>
      <c r="D765" s="77">
        <v>2017</v>
      </c>
      <c r="E765" s="95">
        <v>11</v>
      </c>
      <c r="F765" s="68" t="s">
        <v>2521</v>
      </c>
      <c r="G765" s="72" t="s">
        <v>39</v>
      </c>
      <c r="H765" s="66" t="s">
        <v>2768</v>
      </c>
    </row>
    <row r="766" spans="1:8" ht="25.5" hidden="1" x14ac:dyDescent="0.25">
      <c r="A766" s="76" t="s">
        <v>2874</v>
      </c>
      <c r="B766" s="70">
        <v>1005</v>
      </c>
      <c r="C766" s="97" t="s">
        <v>338</v>
      </c>
      <c r="D766" s="77">
        <v>2018</v>
      </c>
      <c r="E766" s="98">
        <v>1</v>
      </c>
      <c r="F766" s="68" t="s">
        <v>2864</v>
      </c>
      <c r="G766" s="121" t="s">
        <v>6</v>
      </c>
      <c r="H766" s="66" t="s">
        <v>2767</v>
      </c>
    </row>
    <row r="767" spans="1:8" ht="25.5" hidden="1" x14ac:dyDescent="0.25">
      <c r="A767" s="76" t="s">
        <v>2874</v>
      </c>
      <c r="B767" s="70">
        <v>1005</v>
      </c>
      <c r="C767" s="97" t="s">
        <v>338</v>
      </c>
      <c r="D767" s="77">
        <v>2018</v>
      </c>
      <c r="E767" s="98">
        <v>2</v>
      </c>
      <c r="F767" s="68" t="s">
        <v>2865</v>
      </c>
      <c r="G767" s="121" t="s">
        <v>6</v>
      </c>
      <c r="H767" s="66" t="s">
        <v>2767</v>
      </c>
    </row>
    <row r="768" spans="1:8" ht="25.5" hidden="1" x14ac:dyDescent="0.25">
      <c r="A768" s="76" t="s">
        <v>2874</v>
      </c>
      <c r="B768" s="70">
        <v>1005</v>
      </c>
      <c r="C768" s="97" t="s">
        <v>338</v>
      </c>
      <c r="D768" s="77">
        <v>2018</v>
      </c>
      <c r="E768" s="98">
        <v>3</v>
      </c>
      <c r="F768" s="68" t="s">
        <v>2866</v>
      </c>
      <c r="G768" s="121" t="s">
        <v>6</v>
      </c>
      <c r="H768" s="66" t="s">
        <v>2767</v>
      </c>
    </row>
    <row r="769" spans="1:8" ht="25.5" hidden="1" x14ac:dyDescent="0.25">
      <c r="A769" s="76" t="s">
        <v>2874</v>
      </c>
      <c r="B769" s="70">
        <v>1005</v>
      </c>
      <c r="C769" s="97" t="s">
        <v>338</v>
      </c>
      <c r="D769" s="77">
        <v>2018</v>
      </c>
      <c r="E769" s="98">
        <v>4</v>
      </c>
      <c r="F769" s="68" t="s">
        <v>2867</v>
      </c>
      <c r="G769" s="121" t="s">
        <v>6</v>
      </c>
      <c r="H769" s="66" t="s">
        <v>4163</v>
      </c>
    </row>
    <row r="770" spans="1:8" ht="25.5" hidden="1" x14ac:dyDescent="0.25">
      <c r="A770" s="76" t="s">
        <v>2874</v>
      </c>
      <c r="B770" s="70">
        <v>1005</v>
      </c>
      <c r="C770" s="97" t="s">
        <v>338</v>
      </c>
      <c r="D770" s="77">
        <v>2018</v>
      </c>
      <c r="E770" s="98">
        <v>5</v>
      </c>
      <c r="F770" s="68" t="s">
        <v>2868</v>
      </c>
      <c r="G770" s="121" t="s">
        <v>6</v>
      </c>
      <c r="H770" s="66" t="s">
        <v>4163</v>
      </c>
    </row>
    <row r="771" spans="1:8" ht="38.25" hidden="1" x14ac:dyDescent="0.25">
      <c r="A771" s="76" t="s">
        <v>2874</v>
      </c>
      <c r="B771" s="70">
        <v>1005</v>
      </c>
      <c r="C771" s="97" t="s">
        <v>338</v>
      </c>
      <c r="D771" s="77">
        <v>2018</v>
      </c>
      <c r="E771" s="98">
        <v>6</v>
      </c>
      <c r="F771" s="68" t="s">
        <v>2344</v>
      </c>
      <c r="G771" s="121" t="s">
        <v>6</v>
      </c>
      <c r="H771" s="66" t="s">
        <v>4163</v>
      </c>
    </row>
    <row r="772" spans="1:8" ht="25.5" hidden="1" x14ac:dyDescent="0.25">
      <c r="A772" s="76" t="s">
        <v>2874</v>
      </c>
      <c r="B772" s="70">
        <v>1005</v>
      </c>
      <c r="C772" s="97" t="s">
        <v>338</v>
      </c>
      <c r="D772" s="77">
        <v>2018</v>
      </c>
      <c r="E772" s="98">
        <v>7</v>
      </c>
      <c r="F772" s="68" t="s">
        <v>2869</v>
      </c>
      <c r="G772" s="72" t="s">
        <v>39</v>
      </c>
      <c r="H772" s="66" t="s">
        <v>2768</v>
      </c>
    </row>
    <row r="773" spans="1:8" ht="25.5" hidden="1" x14ac:dyDescent="0.25">
      <c r="A773" s="76" t="s">
        <v>2874</v>
      </c>
      <c r="B773" s="70">
        <v>1005</v>
      </c>
      <c r="C773" s="97" t="s">
        <v>338</v>
      </c>
      <c r="D773" s="77">
        <v>2018</v>
      </c>
      <c r="E773" s="98">
        <v>8</v>
      </c>
      <c r="F773" s="68" t="s">
        <v>2870</v>
      </c>
      <c r="G773" s="121" t="s">
        <v>6</v>
      </c>
      <c r="H773" s="66" t="s">
        <v>4163</v>
      </c>
    </row>
    <row r="774" spans="1:8" ht="38.25" hidden="1" x14ac:dyDescent="0.25">
      <c r="A774" s="76" t="s">
        <v>2874</v>
      </c>
      <c r="B774" s="70">
        <v>1005</v>
      </c>
      <c r="C774" s="97" t="s">
        <v>338</v>
      </c>
      <c r="D774" s="77">
        <v>2018</v>
      </c>
      <c r="E774" s="98">
        <v>9</v>
      </c>
      <c r="F774" s="68" t="s">
        <v>2871</v>
      </c>
      <c r="G774" s="72" t="s">
        <v>39</v>
      </c>
      <c r="H774" s="66" t="s">
        <v>2768</v>
      </c>
    </row>
    <row r="775" spans="1:8" ht="38.25" hidden="1" x14ac:dyDescent="0.25">
      <c r="A775" s="76" t="s">
        <v>2874</v>
      </c>
      <c r="B775" s="70">
        <v>1005</v>
      </c>
      <c r="C775" s="97" t="s">
        <v>338</v>
      </c>
      <c r="D775" s="77">
        <v>2018</v>
      </c>
      <c r="E775" s="99">
        <v>10</v>
      </c>
      <c r="F775" s="68" t="s">
        <v>2872</v>
      </c>
      <c r="G775" s="72" t="s">
        <v>39</v>
      </c>
      <c r="H775" s="67" t="s">
        <v>4163</v>
      </c>
    </row>
    <row r="776" spans="1:8" ht="38.25" hidden="1" x14ac:dyDescent="0.25">
      <c r="A776" s="76" t="s">
        <v>2874</v>
      </c>
      <c r="B776" s="70">
        <v>1005</v>
      </c>
      <c r="C776" s="97" t="s">
        <v>338</v>
      </c>
      <c r="D776" s="77">
        <v>2018</v>
      </c>
      <c r="E776" s="99">
        <v>11</v>
      </c>
      <c r="F776" s="68" t="s">
        <v>2873</v>
      </c>
      <c r="G776" s="72" t="s">
        <v>39</v>
      </c>
      <c r="H776" s="67" t="s">
        <v>2767</v>
      </c>
    </row>
    <row r="777" spans="1:8" ht="51" hidden="1" x14ac:dyDescent="0.25">
      <c r="A777" s="76" t="s">
        <v>3209</v>
      </c>
      <c r="B777" s="70">
        <v>1005</v>
      </c>
      <c r="C777" s="97" t="s">
        <v>338</v>
      </c>
      <c r="D777" s="77">
        <v>2019</v>
      </c>
      <c r="E777" s="99">
        <v>1</v>
      </c>
      <c r="F777" s="68" t="s">
        <v>3210</v>
      </c>
      <c r="G777" s="121" t="s">
        <v>6</v>
      </c>
      <c r="H777" s="66" t="s">
        <v>4163</v>
      </c>
    </row>
    <row r="778" spans="1:8" ht="25.5" hidden="1" x14ac:dyDescent="0.25">
      <c r="A778" s="76" t="s">
        <v>3209</v>
      </c>
      <c r="B778" s="70">
        <v>1005</v>
      </c>
      <c r="C778" s="97" t="s">
        <v>338</v>
      </c>
      <c r="D778" s="77">
        <v>2019</v>
      </c>
      <c r="E778" s="99">
        <v>2</v>
      </c>
      <c r="F778" s="68" t="s">
        <v>3211</v>
      </c>
      <c r="G778" s="121" t="s">
        <v>6</v>
      </c>
      <c r="H778" s="67" t="s">
        <v>4163</v>
      </c>
    </row>
    <row r="779" spans="1:8" ht="25.5" hidden="1" x14ac:dyDescent="0.25">
      <c r="A779" s="76" t="s">
        <v>3209</v>
      </c>
      <c r="B779" s="70">
        <v>1005</v>
      </c>
      <c r="C779" s="97" t="s">
        <v>338</v>
      </c>
      <c r="D779" s="77">
        <v>2019</v>
      </c>
      <c r="E779" s="99">
        <v>3</v>
      </c>
      <c r="F779" s="68" t="s">
        <v>3212</v>
      </c>
      <c r="G779" s="121" t="s">
        <v>6</v>
      </c>
      <c r="H779" s="67" t="s">
        <v>4163</v>
      </c>
    </row>
    <row r="780" spans="1:8" ht="25.5" hidden="1" x14ac:dyDescent="0.25">
      <c r="A780" s="76" t="s">
        <v>3209</v>
      </c>
      <c r="B780" s="70">
        <v>1005</v>
      </c>
      <c r="C780" s="97" t="s">
        <v>338</v>
      </c>
      <c r="D780" s="77">
        <v>2019</v>
      </c>
      <c r="E780" s="99">
        <v>4</v>
      </c>
      <c r="F780" s="68" t="s">
        <v>3213</v>
      </c>
      <c r="G780" s="72" t="s">
        <v>39</v>
      </c>
      <c r="H780" s="67" t="s">
        <v>2767</v>
      </c>
    </row>
    <row r="781" spans="1:8" ht="25.5" hidden="1" x14ac:dyDescent="0.25">
      <c r="A781" s="76" t="s">
        <v>3209</v>
      </c>
      <c r="B781" s="70">
        <v>1005</v>
      </c>
      <c r="C781" s="97" t="s">
        <v>338</v>
      </c>
      <c r="D781" s="77">
        <v>2019</v>
      </c>
      <c r="E781" s="99">
        <v>5</v>
      </c>
      <c r="F781" s="68" t="s">
        <v>3214</v>
      </c>
      <c r="G781" s="72" t="s">
        <v>39</v>
      </c>
      <c r="H781" s="67" t="s">
        <v>2768</v>
      </c>
    </row>
    <row r="782" spans="1:8" ht="25.5" hidden="1" x14ac:dyDescent="0.25">
      <c r="A782" s="76" t="s">
        <v>3209</v>
      </c>
      <c r="B782" s="70">
        <v>1005</v>
      </c>
      <c r="C782" s="97" t="s">
        <v>338</v>
      </c>
      <c r="D782" s="77">
        <v>2019</v>
      </c>
      <c r="E782" s="99">
        <v>6</v>
      </c>
      <c r="F782" s="68" t="s">
        <v>3215</v>
      </c>
      <c r="G782" s="121" t="s">
        <v>6</v>
      </c>
      <c r="H782" s="67" t="s">
        <v>4163</v>
      </c>
    </row>
    <row r="783" spans="1:8" ht="25.5" hidden="1" x14ac:dyDescent="0.25">
      <c r="A783" s="76" t="s">
        <v>3209</v>
      </c>
      <c r="B783" s="70">
        <v>1005</v>
      </c>
      <c r="C783" s="97" t="s">
        <v>338</v>
      </c>
      <c r="D783" s="77">
        <v>2019</v>
      </c>
      <c r="E783" s="99">
        <v>7</v>
      </c>
      <c r="F783" s="68" t="s">
        <v>3216</v>
      </c>
      <c r="G783" s="121" t="s">
        <v>6</v>
      </c>
      <c r="H783" s="67" t="s">
        <v>4163</v>
      </c>
    </row>
    <row r="784" spans="1:8" ht="25.5" hidden="1" x14ac:dyDescent="0.25">
      <c r="A784" s="76" t="s">
        <v>3209</v>
      </c>
      <c r="B784" s="70">
        <v>1005</v>
      </c>
      <c r="C784" s="97" t="s">
        <v>338</v>
      </c>
      <c r="D784" s="77">
        <v>2019</v>
      </c>
      <c r="E784" s="99">
        <v>8</v>
      </c>
      <c r="F784" s="68" t="s">
        <v>3217</v>
      </c>
      <c r="G784" s="121" t="s">
        <v>6</v>
      </c>
      <c r="H784" s="67" t="s">
        <v>4163</v>
      </c>
    </row>
    <row r="785" spans="1:8" ht="25.5" hidden="1" x14ac:dyDescent="0.25">
      <c r="A785" s="76" t="s">
        <v>3209</v>
      </c>
      <c r="B785" s="70">
        <v>1005</v>
      </c>
      <c r="C785" s="97" t="s">
        <v>338</v>
      </c>
      <c r="D785" s="77">
        <v>2019</v>
      </c>
      <c r="E785" s="99">
        <v>9</v>
      </c>
      <c r="F785" s="68" t="s">
        <v>3218</v>
      </c>
      <c r="G785" s="72" t="s">
        <v>39</v>
      </c>
      <c r="H785" s="67" t="s">
        <v>2768</v>
      </c>
    </row>
    <row r="786" spans="1:8" ht="38.25" hidden="1" x14ac:dyDescent="0.25">
      <c r="A786" s="76" t="s">
        <v>3209</v>
      </c>
      <c r="B786" s="70">
        <v>1005</v>
      </c>
      <c r="C786" s="97" t="s">
        <v>338</v>
      </c>
      <c r="D786" s="77">
        <v>2019</v>
      </c>
      <c r="E786" s="99">
        <v>10</v>
      </c>
      <c r="F786" s="68" t="s">
        <v>3219</v>
      </c>
      <c r="G786" s="72" t="s">
        <v>39</v>
      </c>
      <c r="H786" s="67" t="s">
        <v>2767</v>
      </c>
    </row>
    <row r="787" spans="1:8" ht="25.5" hidden="1" x14ac:dyDescent="0.25">
      <c r="A787" s="76" t="s">
        <v>3209</v>
      </c>
      <c r="B787" s="70">
        <v>1005</v>
      </c>
      <c r="C787" s="97" t="s">
        <v>338</v>
      </c>
      <c r="D787" s="77">
        <v>2019</v>
      </c>
      <c r="E787" s="99">
        <v>11</v>
      </c>
      <c r="F787" s="68" t="s">
        <v>3220</v>
      </c>
      <c r="G787" s="72" t="s">
        <v>39</v>
      </c>
      <c r="H787" s="67" t="s">
        <v>2768</v>
      </c>
    </row>
    <row r="788" spans="1:8" ht="25.5" hidden="1" x14ac:dyDescent="0.25">
      <c r="A788" s="76" t="s">
        <v>3209</v>
      </c>
      <c r="B788" s="70">
        <v>1005</v>
      </c>
      <c r="C788" s="97" t="s">
        <v>338</v>
      </c>
      <c r="D788" s="77">
        <v>2019</v>
      </c>
      <c r="E788" s="78">
        <v>12</v>
      </c>
      <c r="F788" s="68" t="s">
        <v>3221</v>
      </c>
      <c r="G788" s="72" t="s">
        <v>39</v>
      </c>
      <c r="H788" s="67" t="s">
        <v>2768</v>
      </c>
    </row>
    <row r="789" spans="1:8" ht="38.25" hidden="1" x14ac:dyDescent="0.25">
      <c r="A789" s="76" t="s">
        <v>3481</v>
      </c>
      <c r="B789" s="70">
        <v>1005</v>
      </c>
      <c r="C789" s="97" t="s">
        <v>338</v>
      </c>
      <c r="D789" s="83">
        <v>2020</v>
      </c>
      <c r="E789" s="78">
        <v>1</v>
      </c>
      <c r="F789" s="68" t="s">
        <v>3482</v>
      </c>
      <c r="G789" s="69" t="s">
        <v>39</v>
      </c>
      <c r="H789" s="67" t="s">
        <v>2768</v>
      </c>
    </row>
    <row r="790" spans="1:8" ht="25.5" hidden="1" x14ac:dyDescent="0.25">
      <c r="A790" s="76" t="s">
        <v>3481</v>
      </c>
      <c r="B790" s="70">
        <v>1005</v>
      </c>
      <c r="C790" s="97" t="s">
        <v>338</v>
      </c>
      <c r="D790" s="83">
        <v>2020</v>
      </c>
      <c r="E790" s="78">
        <v>2</v>
      </c>
      <c r="F790" s="68" t="s">
        <v>3483</v>
      </c>
      <c r="G790" s="121" t="s">
        <v>6</v>
      </c>
      <c r="H790" s="67" t="s">
        <v>2767</v>
      </c>
    </row>
    <row r="791" spans="1:8" ht="25.5" hidden="1" x14ac:dyDescent="0.25">
      <c r="A791" s="76" t="s">
        <v>3481</v>
      </c>
      <c r="B791" s="70">
        <v>1005</v>
      </c>
      <c r="C791" s="97" t="s">
        <v>338</v>
      </c>
      <c r="D791" s="83">
        <v>2020</v>
      </c>
      <c r="E791" s="78">
        <v>3</v>
      </c>
      <c r="F791" s="68" t="s">
        <v>3484</v>
      </c>
      <c r="G791" s="121" t="s">
        <v>6</v>
      </c>
      <c r="H791" s="67" t="s">
        <v>4163</v>
      </c>
    </row>
    <row r="792" spans="1:8" ht="25.5" hidden="1" x14ac:dyDescent="0.25">
      <c r="A792" s="76" t="s">
        <v>3481</v>
      </c>
      <c r="B792" s="70">
        <v>1005</v>
      </c>
      <c r="C792" s="97" t="s">
        <v>338</v>
      </c>
      <c r="D792" s="83">
        <v>2020</v>
      </c>
      <c r="E792" s="78">
        <v>4</v>
      </c>
      <c r="F792" s="68" t="s">
        <v>3212</v>
      </c>
      <c r="G792" s="121" t="s">
        <v>6</v>
      </c>
      <c r="H792" s="66" t="s">
        <v>2768</v>
      </c>
    </row>
    <row r="793" spans="1:8" ht="38.25" hidden="1" x14ac:dyDescent="0.25">
      <c r="A793" s="76" t="s">
        <v>3481</v>
      </c>
      <c r="B793" s="70">
        <v>1005</v>
      </c>
      <c r="C793" s="97" t="s">
        <v>338</v>
      </c>
      <c r="D793" s="83">
        <v>2020</v>
      </c>
      <c r="E793" s="78">
        <v>5</v>
      </c>
      <c r="F793" s="68" t="s">
        <v>3485</v>
      </c>
      <c r="G793" s="121" t="s">
        <v>6</v>
      </c>
      <c r="H793" s="67" t="s">
        <v>4163</v>
      </c>
    </row>
    <row r="794" spans="1:8" ht="38.25" hidden="1" x14ac:dyDescent="0.25">
      <c r="A794" s="76" t="s">
        <v>3481</v>
      </c>
      <c r="B794" s="70">
        <v>1005</v>
      </c>
      <c r="C794" s="100" t="s">
        <v>338</v>
      </c>
      <c r="D794" s="83">
        <v>2020</v>
      </c>
      <c r="E794" s="78">
        <v>6</v>
      </c>
      <c r="F794" s="68" t="s">
        <v>3486</v>
      </c>
      <c r="G794" s="69" t="s">
        <v>39</v>
      </c>
      <c r="H794" s="67" t="s">
        <v>4163</v>
      </c>
    </row>
    <row r="795" spans="1:8" ht="25.5" hidden="1" x14ac:dyDescent="0.25">
      <c r="A795" s="76" t="s">
        <v>3481</v>
      </c>
      <c r="B795" s="70">
        <v>1005</v>
      </c>
      <c r="C795" s="100" t="s">
        <v>338</v>
      </c>
      <c r="D795" s="83">
        <v>2020</v>
      </c>
      <c r="E795" s="78">
        <v>7</v>
      </c>
      <c r="F795" s="68" t="s">
        <v>3479</v>
      </c>
      <c r="G795" s="121" t="s">
        <v>6</v>
      </c>
      <c r="H795" s="67" t="s">
        <v>4164</v>
      </c>
    </row>
    <row r="796" spans="1:8" ht="38.25" hidden="1" x14ac:dyDescent="0.25">
      <c r="A796" s="76" t="s">
        <v>3762</v>
      </c>
      <c r="B796" s="70">
        <v>1005</v>
      </c>
      <c r="C796" s="100" t="s">
        <v>338</v>
      </c>
      <c r="D796" s="83">
        <v>2021</v>
      </c>
      <c r="E796" s="78">
        <v>1</v>
      </c>
      <c r="F796" s="68" t="s">
        <v>3763</v>
      </c>
      <c r="G796" s="121" t="s">
        <v>6</v>
      </c>
      <c r="H796" s="67" t="s">
        <v>2768</v>
      </c>
    </row>
    <row r="797" spans="1:8" ht="38.25" hidden="1" x14ac:dyDescent="0.25">
      <c r="A797" s="76" t="s">
        <v>3762</v>
      </c>
      <c r="B797" s="70">
        <v>1005</v>
      </c>
      <c r="C797" s="100" t="s">
        <v>338</v>
      </c>
      <c r="D797" s="83">
        <v>2021</v>
      </c>
      <c r="E797" s="78">
        <v>2</v>
      </c>
      <c r="F797" s="68" t="s">
        <v>3764</v>
      </c>
      <c r="G797" s="121" t="s">
        <v>6</v>
      </c>
      <c r="H797" s="67" t="s">
        <v>2768</v>
      </c>
    </row>
    <row r="798" spans="1:8" ht="25.5" hidden="1" x14ac:dyDescent="0.25">
      <c r="A798" s="76" t="s">
        <v>3762</v>
      </c>
      <c r="B798" s="70">
        <v>1005</v>
      </c>
      <c r="C798" s="100" t="s">
        <v>338</v>
      </c>
      <c r="D798" s="83">
        <v>2021</v>
      </c>
      <c r="E798" s="78">
        <v>3</v>
      </c>
      <c r="F798" s="68" t="s">
        <v>3484</v>
      </c>
      <c r="G798" s="121" t="s">
        <v>6</v>
      </c>
      <c r="H798" s="67" t="s">
        <v>2768</v>
      </c>
    </row>
    <row r="799" spans="1:8" ht="38.25" hidden="1" x14ac:dyDescent="0.25">
      <c r="A799" s="76" t="s">
        <v>3762</v>
      </c>
      <c r="B799" s="70">
        <v>1005</v>
      </c>
      <c r="C799" s="100" t="s">
        <v>338</v>
      </c>
      <c r="D799" s="83">
        <v>2021</v>
      </c>
      <c r="E799" s="78">
        <v>4</v>
      </c>
      <c r="F799" s="68" t="s">
        <v>3765</v>
      </c>
      <c r="G799" s="121" t="s">
        <v>6</v>
      </c>
      <c r="H799" s="66" t="s">
        <v>2767</v>
      </c>
    </row>
    <row r="800" spans="1:8" ht="38.25" hidden="1" x14ac:dyDescent="0.25">
      <c r="A800" s="76" t="s">
        <v>3762</v>
      </c>
      <c r="B800" s="70">
        <v>1005</v>
      </c>
      <c r="C800" s="100" t="s">
        <v>338</v>
      </c>
      <c r="D800" s="83">
        <v>2021</v>
      </c>
      <c r="E800" s="78">
        <v>5</v>
      </c>
      <c r="F800" s="68" t="s">
        <v>3486</v>
      </c>
      <c r="G800" s="69" t="s">
        <v>39</v>
      </c>
      <c r="H800" s="66" t="s">
        <v>4163</v>
      </c>
    </row>
    <row r="801" spans="1:8" ht="25.5" hidden="1" x14ac:dyDescent="0.25">
      <c r="A801" s="76" t="s">
        <v>3762</v>
      </c>
      <c r="B801" s="70">
        <v>1005</v>
      </c>
      <c r="C801" s="100" t="s">
        <v>338</v>
      </c>
      <c r="D801" s="83">
        <v>2021</v>
      </c>
      <c r="E801" s="78">
        <v>6</v>
      </c>
      <c r="F801" s="68" t="s">
        <v>3766</v>
      </c>
      <c r="G801" s="69" t="s">
        <v>39</v>
      </c>
      <c r="H801" s="66" t="s">
        <v>2768</v>
      </c>
    </row>
    <row r="802" spans="1:8" ht="38.25" hidden="1" x14ac:dyDescent="0.25">
      <c r="A802" s="76" t="s">
        <v>3993</v>
      </c>
      <c r="B802" s="70">
        <v>1005</v>
      </c>
      <c r="C802" s="100" t="s">
        <v>338</v>
      </c>
      <c r="D802" s="83">
        <v>2022</v>
      </c>
      <c r="E802" s="78">
        <v>1</v>
      </c>
      <c r="F802" s="68" t="s">
        <v>3486</v>
      </c>
      <c r="G802" s="121" t="s">
        <v>6</v>
      </c>
      <c r="H802" s="66" t="s">
        <v>4163</v>
      </c>
    </row>
    <row r="803" spans="1:8" ht="38.25" hidden="1" x14ac:dyDescent="0.25">
      <c r="A803" s="76" t="s">
        <v>3993</v>
      </c>
      <c r="B803" s="70">
        <v>1005</v>
      </c>
      <c r="C803" s="100" t="s">
        <v>338</v>
      </c>
      <c r="D803" s="83">
        <v>2022</v>
      </c>
      <c r="E803" s="78">
        <v>2</v>
      </c>
      <c r="F803" s="68" t="s">
        <v>3994</v>
      </c>
      <c r="G803" s="121" t="s">
        <v>6</v>
      </c>
      <c r="H803" s="66" t="s">
        <v>4163</v>
      </c>
    </row>
    <row r="804" spans="1:8" ht="25.5" hidden="1" x14ac:dyDescent="0.25">
      <c r="A804" s="76" t="s">
        <v>3993</v>
      </c>
      <c r="B804" s="70">
        <v>1005</v>
      </c>
      <c r="C804" s="100" t="s">
        <v>338</v>
      </c>
      <c r="D804" s="83">
        <v>2022</v>
      </c>
      <c r="E804" s="78">
        <v>3</v>
      </c>
      <c r="F804" s="68" t="s">
        <v>3995</v>
      </c>
      <c r="G804" s="69" t="s">
        <v>39</v>
      </c>
      <c r="H804" s="66" t="s">
        <v>2768</v>
      </c>
    </row>
    <row r="805" spans="1:8" ht="38.25" hidden="1" x14ac:dyDescent="0.25">
      <c r="A805" s="76" t="s">
        <v>3993</v>
      </c>
      <c r="B805" s="70">
        <v>1005</v>
      </c>
      <c r="C805" s="100" t="s">
        <v>338</v>
      </c>
      <c r="D805" s="83">
        <v>2022</v>
      </c>
      <c r="E805" s="78">
        <v>4</v>
      </c>
      <c r="F805" s="68" t="s">
        <v>3984</v>
      </c>
      <c r="G805" s="67" t="s">
        <v>39</v>
      </c>
      <c r="H805" s="67" t="s">
        <v>4164</v>
      </c>
    </row>
    <row r="806" spans="1:8" ht="25.5" x14ac:dyDescent="0.25">
      <c r="A806" s="76" t="s">
        <v>4236</v>
      </c>
      <c r="B806" s="70">
        <v>1005</v>
      </c>
      <c r="C806" s="100" t="s">
        <v>338</v>
      </c>
      <c r="D806" s="83">
        <v>2023</v>
      </c>
      <c r="E806" s="78">
        <v>1</v>
      </c>
      <c r="F806" s="211" t="s">
        <v>4237</v>
      </c>
      <c r="G806" s="67" t="s">
        <v>39</v>
      </c>
      <c r="H806" s="66" t="s">
        <v>4244</v>
      </c>
    </row>
    <row r="807" spans="1:8" ht="38.25" x14ac:dyDescent="0.25">
      <c r="A807" s="76" t="s">
        <v>4236</v>
      </c>
      <c r="B807" s="70">
        <v>1005</v>
      </c>
      <c r="C807" s="100" t="s">
        <v>338</v>
      </c>
      <c r="D807" s="83">
        <v>2023</v>
      </c>
      <c r="E807" s="78">
        <v>2</v>
      </c>
      <c r="F807" s="216" t="s">
        <v>4238</v>
      </c>
      <c r="G807" s="67" t="s">
        <v>39</v>
      </c>
      <c r="H807" s="66" t="s">
        <v>4244</v>
      </c>
    </row>
    <row r="808" spans="1:8" ht="25.5" x14ac:dyDescent="0.25">
      <c r="A808" s="76" t="s">
        <v>4236</v>
      </c>
      <c r="B808" s="70">
        <v>1005</v>
      </c>
      <c r="C808" s="100" t="s">
        <v>338</v>
      </c>
      <c r="D808" s="83">
        <v>2023</v>
      </c>
      <c r="E808" s="78">
        <v>3</v>
      </c>
      <c r="F808" s="212" t="s">
        <v>4234</v>
      </c>
      <c r="G808" s="67" t="s">
        <v>39</v>
      </c>
      <c r="H808" s="66" t="s">
        <v>4244</v>
      </c>
    </row>
    <row r="809" spans="1:8" ht="38.25" x14ac:dyDescent="0.25">
      <c r="A809" s="76" t="s">
        <v>4236</v>
      </c>
      <c r="B809" s="70">
        <v>1005</v>
      </c>
      <c r="C809" s="100" t="s">
        <v>338</v>
      </c>
      <c r="D809" s="83">
        <v>2023</v>
      </c>
      <c r="E809" s="78">
        <v>4</v>
      </c>
      <c r="F809" s="216" t="s">
        <v>4239</v>
      </c>
      <c r="G809" s="121" t="s">
        <v>6</v>
      </c>
      <c r="H809" s="66" t="s">
        <v>4244</v>
      </c>
    </row>
    <row r="810" spans="1:8" ht="38.25" x14ac:dyDescent="0.25">
      <c r="A810" s="76" t="s">
        <v>4236</v>
      </c>
      <c r="B810" s="70">
        <v>1005</v>
      </c>
      <c r="C810" s="100" t="s">
        <v>338</v>
      </c>
      <c r="D810" s="83">
        <v>2023</v>
      </c>
      <c r="E810" s="78">
        <v>5</v>
      </c>
      <c r="F810" s="212" t="s">
        <v>4240</v>
      </c>
      <c r="G810" s="67" t="s">
        <v>39</v>
      </c>
      <c r="H810" s="66" t="s">
        <v>4244</v>
      </c>
    </row>
    <row r="811" spans="1:8" ht="38.25" x14ac:dyDescent="0.25">
      <c r="A811" s="76" t="s">
        <v>4236</v>
      </c>
      <c r="B811" s="70">
        <v>1005</v>
      </c>
      <c r="C811" s="100" t="s">
        <v>338</v>
      </c>
      <c r="D811" s="83">
        <v>2023</v>
      </c>
      <c r="E811" s="78">
        <v>6</v>
      </c>
      <c r="F811" s="216" t="s">
        <v>3486</v>
      </c>
      <c r="G811" s="121" t="s">
        <v>6</v>
      </c>
      <c r="H811" s="66" t="s">
        <v>4244</v>
      </c>
    </row>
    <row r="812" spans="1:8" ht="25.5" x14ac:dyDescent="0.25">
      <c r="A812" s="76" t="s">
        <v>4236</v>
      </c>
      <c r="B812" s="70">
        <v>1005</v>
      </c>
      <c r="C812" s="100" t="s">
        <v>338</v>
      </c>
      <c r="D812" s="83">
        <v>2023</v>
      </c>
      <c r="E812" s="78">
        <v>7</v>
      </c>
      <c r="F812" s="212" t="s">
        <v>4241</v>
      </c>
      <c r="G812" s="67" t="s">
        <v>39</v>
      </c>
      <c r="H812" s="66" t="s">
        <v>4244</v>
      </c>
    </row>
    <row r="813" spans="1:8" ht="38.25" x14ac:dyDescent="0.25">
      <c r="A813" s="76" t="s">
        <v>4236</v>
      </c>
      <c r="B813" s="70">
        <v>1005</v>
      </c>
      <c r="C813" s="100" t="s">
        <v>338</v>
      </c>
      <c r="D813" s="83">
        <v>2023</v>
      </c>
      <c r="E813" s="78">
        <v>8</v>
      </c>
      <c r="F813" s="216" t="s">
        <v>4242</v>
      </c>
      <c r="G813" s="67" t="s">
        <v>39</v>
      </c>
      <c r="H813" s="66" t="s">
        <v>4244</v>
      </c>
    </row>
    <row r="814" spans="1:8" ht="25.5" x14ac:dyDescent="0.25">
      <c r="A814" s="76" t="s">
        <v>4236</v>
      </c>
      <c r="B814" s="70">
        <v>1005</v>
      </c>
      <c r="C814" s="100" t="s">
        <v>338</v>
      </c>
      <c r="D814" s="83">
        <v>2023</v>
      </c>
      <c r="E814" s="78">
        <v>9</v>
      </c>
      <c r="F814" s="212" t="s">
        <v>4243</v>
      </c>
      <c r="G814" s="67" t="s">
        <v>39</v>
      </c>
      <c r="H814" s="66" t="s">
        <v>4244</v>
      </c>
    </row>
    <row r="815" spans="1:8" ht="25.5" hidden="1" x14ac:dyDescent="0.25">
      <c r="A815" s="40" t="s">
        <v>342</v>
      </c>
      <c r="B815" s="70">
        <v>1006</v>
      </c>
      <c r="C815" s="75" t="s">
        <v>53</v>
      </c>
      <c r="D815" s="72">
        <v>2015</v>
      </c>
      <c r="E815" s="74">
        <v>1</v>
      </c>
      <c r="F815" s="68" t="s">
        <v>343</v>
      </c>
      <c r="G815" s="72" t="s">
        <v>39</v>
      </c>
      <c r="H815" s="66" t="s">
        <v>4163</v>
      </c>
    </row>
    <row r="816" spans="1:8" ht="51" hidden="1" x14ac:dyDescent="0.25">
      <c r="A816" s="40" t="s">
        <v>342</v>
      </c>
      <c r="B816" s="70">
        <v>1006</v>
      </c>
      <c r="C816" s="75" t="s">
        <v>53</v>
      </c>
      <c r="D816" s="72">
        <v>2015</v>
      </c>
      <c r="E816" s="74">
        <v>2</v>
      </c>
      <c r="F816" s="68" t="s">
        <v>54</v>
      </c>
      <c r="G816" s="72" t="s">
        <v>39</v>
      </c>
      <c r="H816" s="66" t="s">
        <v>4163</v>
      </c>
    </row>
    <row r="817" spans="1:8" ht="63.75" hidden="1" x14ac:dyDescent="0.25">
      <c r="A817" s="40" t="s">
        <v>342</v>
      </c>
      <c r="B817" s="70">
        <v>1006</v>
      </c>
      <c r="C817" s="75" t="s">
        <v>53</v>
      </c>
      <c r="D817" s="72">
        <v>2015</v>
      </c>
      <c r="E817" s="74">
        <v>3</v>
      </c>
      <c r="F817" s="68" t="s">
        <v>3410</v>
      </c>
      <c r="G817" s="72" t="s">
        <v>39</v>
      </c>
      <c r="H817" s="66" t="s">
        <v>4163</v>
      </c>
    </row>
    <row r="818" spans="1:8" ht="38.25" hidden="1" x14ac:dyDescent="0.25">
      <c r="A818" s="40" t="s">
        <v>342</v>
      </c>
      <c r="B818" s="70">
        <v>1006</v>
      </c>
      <c r="C818" s="75" t="s">
        <v>53</v>
      </c>
      <c r="D818" s="72">
        <v>2015</v>
      </c>
      <c r="E818" s="74">
        <v>4</v>
      </c>
      <c r="F818" s="68" t="s">
        <v>55</v>
      </c>
      <c r="G818" s="72" t="s">
        <v>39</v>
      </c>
      <c r="H818" s="66" t="s">
        <v>4163</v>
      </c>
    </row>
    <row r="819" spans="1:8" ht="63.75" hidden="1" x14ac:dyDescent="0.25">
      <c r="A819" s="40" t="s">
        <v>342</v>
      </c>
      <c r="B819" s="70">
        <v>1006</v>
      </c>
      <c r="C819" s="75" t="s">
        <v>53</v>
      </c>
      <c r="D819" s="72">
        <v>2015</v>
      </c>
      <c r="E819" s="74">
        <v>5</v>
      </c>
      <c r="F819" s="68" t="s">
        <v>344</v>
      </c>
      <c r="G819" s="72" t="s">
        <v>39</v>
      </c>
      <c r="H819" s="66" t="s">
        <v>4163</v>
      </c>
    </row>
    <row r="820" spans="1:8" ht="38.25" hidden="1" x14ac:dyDescent="0.25">
      <c r="A820" s="40" t="s">
        <v>342</v>
      </c>
      <c r="B820" s="70">
        <v>1006</v>
      </c>
      <c r="C820" s="75" t="s">
        <v>53</v>
      </c>
      <c r="D820" s="72">
        <v>2015</v>
      </c>
      <c r="E820" s="74">
        <v>6</v>
      </c>
      <c r="F820" s="68" t="s">
        <v>345</v>
      </c>
      <c r="G820" s="72" t="s">
        <v>39</v>
      </c>
      <c r="H820" s="66" t="s">
        <v>4163</v>
      </c>
    </row>
    <row r="821" spans="1:8" ht="38.25" hidden="1" x14ac:dyDescent="0.25">
      <c r="A821" s="40" t="s">
        <v>342</v>
      </c>
      <c r="B821" s="70">
        <v>1006</v>
      </c>
      <c r="C821" s="75" t="s">
        <v>53</v>
      </c>
      <c r="D821" s="72">
        <v>2015</v>
      </c>
      <c r="E821" s="74">
        <v>7</v>
      </c>
      <c r="F821" s="68" t="s">
        <v>346</v>
      </c>
      <c r="G821" s="72" t="s">
        <v>39</v>
      </c>
      <c r="H821" s="66" t="s">
        <v>4163</v>
      </c>
    </row>
    <row r="822" spans="1:8" ht="25.5" hidden="1" x14ac:dyDescent="0.25">
      <c r="A822" s="40" t="s">
        <v>342</v>
      </c>
      <c r="B822" s="70">
        <v>1006</v>
      </c>
      <c r="C822" s="75" t="s">
        <v>53</v>
      </c>
      <c r="D822" s="72">
        <v>2015</v>
      </c>
      <c r="E822" s="74">
        <v>8</v>
      </c>
      <c r="F822" s="68" t="s">
        <v>56</v>
      </c>
      <c r="G822" s="72" t="s">
        <v>39</v>
      </c>
      <c r="H822" s="66" t="s">
        <v>4163</v>
      </c>
    </row>
    <row r="823" spans="1:8" ht="51" hidden="1" x14ac:dyDescent="0.25">
      <c r="A823" s="40" t="s">
        <v>342</v>
      </c>
      <c r="B823" s="70">
        <v>1006</v>
      </c>
      <c r="C823" s="75" t="s">
        <v>53</v>
      </c>
      <c r="D823" s="72">
        <v>2015</v>
      </c>
      <c r="E823" s="74">
        <v>9</v>
      </c>
      <c r="F823" s="68" t="s">
        <v>347</v>
      </c>
      <c r="G823" s="72" t="s">
        <v>39</v>
      </c>
      <c r="H823" s="66" t="s">
        <v>4163</v>
      </c>
    </row>
    <row r="824" spans="1:8" ht="38.25" hidden="1" x14ac:dyDescent="0.25">
      <c r="A824" s="40" t="s">
        <v>342</v>
      </c>
      <c r="B824" s="70">
        <v>1006</v>
      </c>
      <c r="C824" s="75" t="s">
        <v>53</v>
      </c>
      <c r="D824" s="72">
        <v>2015</v>
      </c>
      <c r="E824" s="74">
        <v>10</v>
      </c>
      <c r="F824" s="68" t="s">
        <v>348</v>
      </c>
      <c r="G824" s="72" t="s">
        <v>39</v>
      </c>
      <c r="H824" s="66" t="s">
        <v>4163</v>
      </c>
    </row>
    <row r="825" spans="1:8" ht="38.25" hidden="1" x14ac:dyDescent="0.25">
      <c r="A825" s="40" t="s">
        <v>342</v>
      </c>
      <c r="B825" s="70">
        <v>1006</v>
      </c>
      <c r="C825" s="75" t="s">
        <v>53</v>
      </c>
      <c r="D825" s="72">
        <v>2015</v>
      </c>
      <c r="E825" s="74">
        <v>11</v>
      </c>
      <c r="F825" s="68" t="s">
        <v>57</v>
      </c>
      <c r="G825" s="72" t="s">
        <v>39</v>
      </c>
      <c r="H825" s="66" t="s">
        <v>4163</v>
      </c>
    </row>
    <row r="826" spans="1:8" ht="63.75" hidden="1" x14ac:dyDescent="0.25">
      <c r="A826" s="40" t="s">
        <v>342</v>
      </c>
      <c r="B826" s="70">
        <v>1006</v>
      </c>
      <c r="C826" s="75" t="s">
        <v>53</v>
      </c>
      <c r="D826" s="72">
        <v>2015</v>
      </c>
      <c r="E826" s="74">
        <v>12</v>
      </c>
      <c r="F826" s="68" t="s">
        <v>58</v>
      </c>
      <c r="G826" s="72" t="s">
        <v>39</v>
      </c>
      <c r="H826" s="66" t="s">
        <v>2767</v>
      </c>
    </row>
    <row r="827" spans="1:8" ht="38.25" hidden="1" x14ac:dyDescent="0.25">
      <c r="A827" s="40" t="s">
        <v>342</v>
      </c>
      <c r="B827" s="70">
        <v>1006</v>
      </c>
      <c r="C827" s="75" t="s">
        <v>53</v>
      </c>
      <c r="D827" s="72">
        <v>2015</v>
      </c>
      <c r="E827" s="74">
        <v>13</v>
      </c>
      <c r="F827" s="68" t="s">
        <v>59</v>
      </c>
      <c r="G827" s="72" t="s">
        <v>39</v>
      </c>
      <c r="H827" s="66" t="s">
        <v>4164</v>
      </c>
    </row>
    <row r="828" spans="1:8" ht="25.5" hidden="1" x14ac:dyDescent="0.25">
      <c r="A828" s="40" t="s">
        <v>342</v>
      </c>
      <c r="B828" s="70">
        <v>1006</v>
      </c>
      <c r="C828" s="75" t="s">
        <v>53</v>
      </c>
      <c r="D828" s="72">
        <v>2015</v>
      </c>
      <c r="E828" s="74">
        <v>14</v>
      </c>
      <c r="F828" s="68" t="s">
        <v>60</v>
      </c>
      <c r="G828" s="72" t="s">
        <v>39</v>
      </c>
      <c r="H828" s="67" t="s">
        <v>4163</v>
      </c>
    </row>
    <row r="829" spans="1:8" ht="38.25" hidden="1" x14ac:dyDescent="0.25">
      <c r="A829" s="40" t="s">
        <v>342</v>
      </c>
      <c r="B829" s="70">
        <v>1006</v>
      </c>
      <c r="C829" s="75" t="s">
        <v>53</v>
      </c>
      <c r="D829" s="72">
        <v>2015</v>
      </c>
      <c r="E829" s="74">
        <v>15</v>
      </c>
      <c r="F829" s="68" t="s">
        <v>349</v>
      </c>
      <c r="G829" s="72" t="s">
        <v>39</v>
      </c>
      <c r="H829" s="67" t="s">
        <v>2767</v>
      </c>
    </row>
    <row r="830" spans="1:8" ht="51" hidden="1" x14ac:dyDescent="0.25">
      <c r="A830" s="40" t="s">
        <v>342</v>
      </c>
      <c r="B830" s="70">
        <v>1006</v>
      </c>
      <c r="C830" s="75" t="s">
        <v>53</v>
      </c>
      <c r="D830" s="72">
        <v>2015</v>
      </c>
      <c r="E830" s="74">
        <v>16</v>
      </c>
      <c r="F830" s="68" t="s">
        <v>350</v>
      </c>
      <c r="G830" s="72" t="s">
        <v>39</v>
      </c>
      <c r="H830" s="67" t="s">
        <v>2768</v>
      </c>
    </row>
    <row r="831" spans="1:8" ht="89.25" hidden="1" x14ac:dyDescent="0.25">
      <c r="A831" s="40" t="s">
        <v>342</v>
      </c>
      <c r="B831" s="70">
        <v>1006</v>
      </c>
      <c r="C831" s="75" t="s">
        <v>53</v>
      </c>
      <c r="D831" s="72">
        <v>2015</v>
      </c>
      <c r="E831" s="74">
        <v>17</v>
      </c>
      <c r="F831" s="68" t="s">
        <v>351</v>
      </c>
      <c r="G831" s="72" t="s">
        <v>39</v>
      </c>
      <c r="H831" s="67" t="s">
        <v>4164</v>
      </c>
    </row>
    <row r="832" spans="1:8" ht="51" hidden="1" x14ac:dyDescent="0.25">
      <c r="A832" s="101" t="s">
        <v>352</v>
      </c>
      <c r="B832" s="70">
        <v>1006</v>
      </c>
      <c r="C832" s="75" t="s">
        <v>53</v>
      </c>
      <c r="D832" s="77">
        <v>2016</v>
      </c>
      <c r="E832" s="74">
        <v>1</v>
      </c>
      <c r="F832" s="68" t="s">
        <v>353</v>
      </c>
      <c r="G832" s="122" t="s">
        <v>6</v>
      </c>
      <c r="H832" s="67" t="s">
        <v>2767</v>
      </c>
    </row>
    <row r="833" spans="1:8" ht="38.25" hidden="1" x14ac:dyDescent="0.25">
      <c r="A833" s="101" t="s">
        <v>352</v>
      </c>
      <c r="B833" s="70">
        <v>1006</v>
      </c>
      <c r="C833" s="73" t="s">
        <v>53</v>
      </c>
      <c r="D833" s="77">
        <v>2016</v>
      </c>
      <c r="E833" s="74">
        <v>2</v>
      </c>
      <c r="F833" s="68" t="s">
        <v>354</v>
      </c>
      <c r="G833" s="122" t="s">
        <v>6</v>
      </c>
      <c r="H833" s="67" t="s">
        <v>4163</v>
      </c>
    </row>
    <row r="834" spans="1:8" ht="25.5" hidden="1" x14ac:dyDescent="0.25">
      <c r="A834" s="101" t="s">
        <v>352</v>
      </c>
      <c r="B834" s="70">
        <v>1006</v>
      </c>
      <c r="C834" s="73" t="s">
        <v>53</v>
      </c>
      <c r="D834" s="77">
        <v>2016</v>
      </c>
      <c r="E834" s="74">
        <v>3</v>
      </c>
      <c r="F834" s="68" t="s">
        <v>355</v>
      </c>
      <c r="G834" s="72" t="s">
        <v>39</v>
      </c>
      <c r="H834" s="67" t="s">
        <v>4163</v>
      </c>
    </row>
    <row r="835" spans="1:8" ht="25.5" hidden="1" x14ac:dyDescent="0.25">
      <c r="A835" s="101" t="s">
        <v>352</v>
      </c>
      <c r="B835" s="70">
        <v>1006</v>
      </c>
      <c r="C835" s="73" t="s">
        <v>53</v>
      </c>
      <c r="D835" s="77">
        <v>2016</v>
      </c>
      <c r="E835" s="74">
        <v>4</v>
      </c>
      <c r="F835" s="68" t="s">
        <v>356</v>
      </c>
      <c r="G835" s="122" t="s">
        <v>6</v>
      </c>
      <c r="H835" s="67" t="s">
        <v>4163</v>
      </c>
    </row>
    <row r="836" spans="1:8" ht="25.5" hidden="1" x14ac:dyDescent="0.25">
      <c r="A836" s="101" t="s">
        <v>352</v>
      </c>
      <c r="B836" s="70">
        <v>1006</v>
      </c>
      <c r="C836" s="73" t="s">
        <v>53</v>
      </c>
      <c r="D836" s="77">
        <v>2016</v>
      </c>
      <c r="E836" s="74">
        <v>5</v>
      </c>
      <c r="F836" s="68" t="s">
        <v>357</v>
      </c>
      <c r="G836" s="122" t="s">
        <v>6</v>
      </c>
      <c r="H836" s="67" t="s">
        <v>4163</v>
      </c>
    </row>
    <row r="837" spans="1:8" ht="38.25" hidden="1" x14ac:dyDescent="0.25">
      <c r="A837" s="101" t="s">
        <v>352</v>
      </c>
      <c r="B837" s="70">
        <v>1006</v>
      </c>
      <c r="C837" s="73" t="s">
        <v>53</v>
      </c>
      <c r="D837" s="77">
        <v>2016</v>
      </c>
      <c r="E837" s="74">
        <v>6</v>
      </c>
      <c r="F837" s="68" t="s">
        <v>61</v>
      </c>
      <c r="G837" s="122" t="s">
        <v>6</v>
      </c>
      <c r="H837" s="67" t="s">
        <v>2768</v>
      </c>
    </row>
    <row r="838" spans="1:8" ht="25.5" hidden="1" x14ac:dyDescent="0.25">
      <c r="A838" s="101" t="s">
        <v>352</v>
      </c>
      <c r="B838" s="70">
        <v>1006</v>
      </c>
      <c r="C838" s="73" t="s">
        <v>53</v>
      </c>
      <c r="D838" s="77">
        <v>2016</v>
      </c>
      <c r="E838" s="74">
        <v>7</v>
      </c>
      <c r="F838" s="68" t="s">
        <v>358</v>
      </c>
      <c r="G838" s="72" t="s">
        <v>39</v>
      </c>
      <c r="H838" s="67" t="s">
        <v>4163</v>
      </c>
    </row>
    <row r="839" spans="1:8" ht="25.5" hidden="1" x14ac:dyDescent="0.25">
      <c r="A839" s="101" t="s">
        <v>352</v>
      </c>
      <c r="B839" s="70">
        <v>1006</v>
      </c>
      <c r="C839" s="73" t="s">
        <v>53</v>
      </c>
      <c r="D839" s="77">
        <v>2016</v>
      </c>
      <c r="E839" s="74">
        <v>8</v>
      </c>
      <c r="F839" s="68" t="s">
        <v>359</v>
      </c>
      <c r="G839" s="72" t="s">
        <v>39</v>
      </c>
      <c r="H839" s="67" t="s">
        <v>4163</v>
      </c>
    </row>
    <row r="840" spans="1:8" ht="25.5" hidden="1" x14ac:dyDescent="0.25">
      <c r="A840" s="101" t="s">
        <v>352</v>
      </c>
      <c r="B840" s="70">
        <v>1006</v>
      </c>
      <c r="C840" s="73" t="s">
        <v>53</v>
      </c>
      <c r="D840" s="77">
        <v>2016</v>
      </c>
      <c r="E840" s="74">
        <v>9</v>
      </c>
      <c r="F840" s="68" t="s">
        <v>60</v>
      </c>
      <c r="G840" s="122" t="s">
        <v>6</v>
      </c>
      <c r="H840" s="67" t="s">
        <v>4163</v>
      </c>
    </row>
    <row r="841" spans="1:8" ht="25.5" hidden="1" x14ac:dyDescent="0.25">
      <c r="A841" s="101" t="s">
        <v>352</v>
      </c>
      <c r="B841" s="70">
        <v>1006</v>
      </c>
      <c r="C841" s="73" t="s">
        <v>53</v>
      </c>
      <c r="D841" s="77">
        <v>2016</v>
      </c>
      <c r="E841" s="74">
        <v>10</v>
      </c>
      <c r="F841" s="68" t="s">
        <v>360</v>
      </c>
      <c r="G841" s="72" t="s">
        <v>39</v>
      </c>
      <c r="H841" s="67" t="s">
        <v>2768</v>
      </c>
    </row>
    <row r="842" spans="1:8" ht="25.5" hidden="1" x14ac:dyDescent="0.25">
      <c r="A842" s="101" t="s">
        <v>352</v>
      </c>
      <c r="B842" s="70">
        <v>1006</v>
      </c>
      <c r="C842" s="73" t="s">
        <v>53</v>
      </c>
      <c r="D842" s="77">
        <v>2016</v>
      </c>
      <c r="E842" s="74">
        <v>11</v>
      </c>
      <c r="F842" s="68" t="s">
        <v>361</v>
      </c>
      <c r="G842" s="72" t="s">
        <v>39</v>
      </c>
      <c r="H842" s="67" t="s">
        <v>2768</v>
      </c>
    </row>
    <row r="843" spans="1:8" ht="51" hidden="1" x14ac:dyDescent="0.25">
      <c r="A843" s="101" t="s">
        <v>352</v>
      </c>
      <c r="B843" s="70">
        <v>1006</v>
      </c>
      <c r="C843" s="73" t="s">
        <v>53</v>
      </c>
      <c r="D843" s="77">
        <v>2016</v>
      </c>
      <c r="E843" s="74">
        <v>12</v>
      </c>
      <c r="F843" s="68" t="s">
        <v>362</v>
      </c>
      <c r="G843" s="72" t="s">
        <v>39</v>
      </c>
      <c r="H843" s="67" t="s">
        <v>4163</v>
      </c>
    </row>
    <row r="844" spans="1:8" ht="25.5" hidden="1" x14ac:dyDescent="0.25">
      <c r="A844" s="101" t="s">
        <v>352</v>
      </c>
      <c r="B844" s="70">
        <v>1006</v>
      </c>
      <c r="C844" s="73" t="s">
        <v>53</v>
      </c>
      <c r="D844" s="77">
        <v>2016</v>
      </c>
      <c r="E844" s="74">
        <v>13</v>
      </c>
      <c r="F844" s="68" t="s">
        <v>363</v>
      </c>
      <c r="G844" s="72" t="s">
        <v>39</v>
      </c>
      <c r="H844" s="67" t="s">
        <v>2767</v>
      </c>
    </row>
    <row r="845" spans="1:8" ht="25.5" hidden="1" x14ac:dyDescent="0.25">
      <c r="A845" s="101" t="s">
        <v>352</v>
      </c>
      <c r="B845" s="70">
        <v>1006</v>
      </c>
      <c r="C845" s="73" t="s">
        <v>53</v>
      </c>
      <c r="D845" s="77">
        <v>2016</v>
      </c>
      <c r="E845" s="74">
        <v>14</v>
      </c>
      <c r="F845" s="68" t="s">
        <v>364</v>
      </c>
      <c r="G845" s="72" t="s">
        <v>39</v>
      </c>
      <c r="H845" s="67" t="s">
        <v>2768</v>
      </c>
    </row>
    <row r="846" spans="1:8" ht="25.5" hidden="1" x14ac:dyDescent="0.25">
      <c r="A846" s="101" t="s">
        <v>352</v>
      </c>
      <c r="B846" s="70">
        <v>1006</v>
      </c>
      <c r="C846" s="73" t="s">
        <v>53</v>
      </c>
      <c r="D846" s="77">
        <v>2016</v>
      </c>
      <c r="E846" s="74">
        <v>15</v>
      </c>
      <c r="F846" s="68" t="s">
        <v>365</v>
      </c>
      <c r="G846" s="72" t="s">
        <v>39</v>
      </c>
      <c r="H846" s="67" t="s">
        <v>4163</v>
      </c>
    </row>
    <row r="847" spans="1:8" ht="25.5" hidden="1" x14ac:dyDescent="0.25">
      <c r="A847" s="101" t="s">
        <v>352</v>
      </c>
      <c r="B847" s="70">
        <v>1006</v>
      </c>
      <c r="C847" s="73" t="s">
        <v>53</v>
      </c>
      <c r="D847" s="77">
        <v>2016</v>
      </c>
      <c r="E847" s="74">
        <v>16</v>
      </c>
      <c r="F847" s="68" t="s">
        <v>366</v>
      </c>
      <c r="G847" s="72" t="s">
        <v>39</v>
      </c>
      <c r="H847" s="67" t="s">
        <v>2767</v>
      </c>
    </row>
    <row r="848" spans="1:8" ht="38.25" hidden="1" x14ac:dyDescent="0.25">
      <c r="A848" s="101" t="s">
        <v>352</v>
      </c>
      <c r="B848" s="70">
        <v>1006</v>
      </c>
      <c r="C848" s="73" t="s">
        <v>53</v>
      </c>
      <c r="D848" s="77">
        <v>2016</v>
      </c>
      <c r="E848" s="74">
        <v>17</v>
      </c>
      <c r="F848" s="68" t="s">
        <v>367</v>
      </c>
      <c r="G848" s="122" t="s">
        <v>6</v>
      </c>
      <c r="H848" s="67" t="s">
        <v>2768</v>
      </c>
    </row>
    <row r="849" spans="1:8" ht="38.25" hidden="1" x14ac:dyDescent="0.25">
      <c r="A849" s="101" t="s">
        <v>352</v>
      </c>
      <c r="B849" s="70">
        <v>1006</v>
      </c>
      <c r="C849" s="73" t="s">
        <v>53</v>
      </c>
      <c r="D849" s="77">
        <v>2016</v>
      </c>
      <c r="E849" s="74">
        <v>18</v>
      </c>
      <c r="F849" s="68" t="s">
        <v>368</v>
      </c>
      <c r="G849" s="122" t="s">
        <v>6</v>
      </c>
      <c r="H849" s="67" t="s">
        <v>4163</v>
      </c>
    </row>
    <row r="850" spans="1:8" ht="25.5" hidden="1" x14ac:dyDescent="0.25">
      <c r="A850" s="101" t="s">
        <v>352</v>
      </c>
      <c r="B850" s="70">
        <v>1006</v>
      </c>
      <c r="C850" s="73" t="s">
        <v>53</v>
      </c>
      <c r="D850" s="77">
        <v>2016</v>
      </c>
      <c r="E850" s="74">
        <v>19</v>
      </c>
      <c r="F850" s="68" t="s">
        <v>369</v>
      </c>
      <c r="G850" s="122" t="s">
        <v>6</v>
      </c>
      <c r="H850" s="67" t="s">
        <v>4163</v>
      </c>
    </row>
    <row r="851" spans="1:8" ht="25.5" hidden="1" x14ac:dyDescent="0.25">
      <c r="A851" s="101" t="s">
        <v>352</v>
      </c>
      <c r="B851" s="70">
        <v>1006</v>
      </c>
      <c r="C851" s="73" t="s">
        <v>53</v>
      </c>
      <c r="D851" s="77">
        <v>2016</v>
      </c>
      <c r="E851" s="74">
        <v>20</v>
      </c>
      <c r="F851" s="68" t="s">
        <v>370</v>
      </c>
      <c r="G851" s="122" t="s">
        <v>6</v>
      </c>
      <c r="H851" s="67" t="s">
        <v>4163</v>
      </c>
    </row>
    <row r="852" spans="1:8" ht="38.25" hidden="1" x14ac:dyDescent="0.25">
      <c r="A852" s="101" t="s">
        <v>352</v>
      </c>
      <c r="B852" s="70">
        <v>1006</v>
      </c>
      <c r="C852" s="73" t="s">
        <v>53</v>
      </c>
      <c r="D852" s="77">
        <v>2016</v>
      </c>
      <c r="E852" s="74">
        <v>21</v>
      </c>
      <c r="F852" s="68" t="s">
        <v>371</v>
      </c>
      <c r="G852" s="122" t="s">
        <v>6</v>
      </c>
      <c r="H852" s="66" t="s">
        <v>2767</v>
      </c>
    </row>
    <row r="853" spans="1:8" ht="38.25" hidden="1" x14ac:dyDescent="0.25">
      <c r="A853" s="101" t="s">
        <v>352</v>
      </c>
      <c r="B853" s="70">
        <v>1006</v>
      </c>
      <c r="C853" s="73" t="s">
        <v>53</v>
      </c>
      <c r="D853" s="77">
        <v>2016</v>
      </c>
      <c r="E853" s="74">
        <v>22</v>
      </c>
      <c r="F853" s="68" t="s">
        <v>372</v>
      </c>
      <c r="G853" s="122" t="s">
        <v>6</v>
      </c>
      <c r="H853" s="66" t="s">
        <v>2768</v>
      </c>
    </row>
    <row r="854" spans="1:8" ht="51" hidden="1" x14ac:dyDescent="0.25">
      <c r="A854" s="101" t="s">
        <v>352</v>
      </c>
      <c r="B854" s="70">
        <v>1006</v>
      </c>
      <c r="C854" s="73" t="s">
        <v>53</v>
      </c>
      <c r="D854" s="77">
        <v>2016</v>
      </c>
      <c r="E854" s="74">
        <v>23</v>
      </c>
      <c r="F854" s="68" t="s">
        <v>373</v>
      </c>
      <c r="G854" s="122" t="s">
        <v>6</v>
      </c>
      <c r="H854" s="66" t="s">
        <v>2768</v>
      </c>
    </row>
    <row r="855" spans="1:8" ht="25.5" hidden="1" x14ac:dyDescent="0.25">
      <c r="A855" s="101" t="s">
        <v>352</v>
      </c>
      <c r="B855" s="70">
        <v>1006</v>
      </c>
      <c r="C855" s="73" t="s">
        <v>53</v>
      </c>
      <c r="D855" s="77">
        <v>2016</v>
      </c>
      <c r="E855" s="74">
        <v>24</v>
      </c>
      <c r="F855" s="68" t="s">
        <v>374</v>
      </c>
      <c r="G855" s="72" t="s">
        <v>39</v>
      </c>
      <c r="H855" s="66" t="s">
        <v>4163</v>
      </c>
    </row>
    <row r="856" spans="1:8" ht="25.5" hidden="1" x14ac:dyDescent="0.25">
      <c r="A856" s="101" t="s">
        <v>352</v>
      </c>
      <c r="B856" s="70">
        <v>1006</v>
      </c>
      <c r="C856" s="73" t="s">
        <v>53</v>
      </c>
      <c r="D856" s="77">
        <v>2016</v>
      </c>
      <c r="E856" s="74">
        <v>25</v>
      </c>
      <c r="F856" s="68" t="s">
        <v>375</v>
      </c>
      <c r="G856" s="72" t="s">
        <v>39</v>
      </c>
      <c r="H856" s="66" t="s">
        <v>4163</v>
      </c>
    </row>
    <row r="857" spans="1:8" ht="25.5" hidden="1" x14ac:dyDescent="0.25">
      <c r="A857" s="101" t="s">
        <v>352</v>
      </c>
      <c r="B857" s="70">
        <v>1006</v>
      </c>
      <c r="C857" s="73" t="s">
        <v>53</v>
      </c>
      <c r="D857" s="77">
        <v>2016</v>
      </c>
      <c r="E857" s="74">
        <v>26</v>
      </c>
      <c r="F857" s="68" t="s">
        <v>376</v>
      </c>
      <c r="G857" s="72" t="s">
        <v>39</v>
      </c>
      <c r="H857" s="66" t="s">
        <v>4163</v>
      </c>
    </row>
    <row r="858" spans="1:8" ht="63.75" hidden="1" x14ac:dyDescent="0.25">
      <c r="A858" s="101" t="s">
        <v>352</v>
      </c>
      <c r="B858" s="70">
        <v>1006</v>
      </c>
      <c r="C858" s="73" t="s">
        <v>53</v>
      </c>
      <c r="D858" s="77">
        <v>2016</v>
      </c>
      <c r="E858" s="74">
        <v>27</v>
      </c>
      <c r="F858" s="68" t="s">
        <v>377</v>
      </c>
      <c r="G858" s="72" t="s">
        <v>39</v>
      </c>
      <c r="H858" s="66" t="s">
        <v>4163</v>
      </c>
    </row>
    <row r="859" spans="1:8" ht="38.25" hidden="1" x14ac:dyDescent="0.25">
      <c r="A859" s="101" t="s">
        <v>352</v>
      </c>
      <c r="B859" s="70">
        <v>1006</v>
      </c>
      <c r="C859" s="73" t="s">
        <v>53</v>
      </c>
      <c r="D859" s="77">
        <v>2016</v>
      </c>
      <c r="E859" s="74">
        <v>28</v>
      </c>
      <c r="F859" s="68" t="s">
        <v>378</v>
      </c>
      <c r="G859" s="72" t="s">
        <v>39</v>
      </c>
      <c r="H859" s="66" t="s">
        <v>2768</v>
      </c>
    </row>
    <row r="860" spans="1:8" ht="51" hidden="1" x14ac:dyDescent="0.25">
      <c r="A860" s="101" t="s">
        <v>352</v>
      </c>
      <c r="B860" s="70">
        <v>1006</v>
      </c>
      <c r="C860" s="73" t="s">
        <v>53</v>
      </c>
      <c r="D860" s="77">
        <v>2016</v>
      </c>
      <c r="E860" s="74">
        <v>29</v>
      </c>
      <c r="F860" s="68" t="s">
        <v>379</v>
      </c>
      <c r="G860" s="72" t="s">
        <v>39</v>
      </c>
      <c r="H860" s="66" t="s">
        <v>4164</v>
      </c>
    </row>
    <row r="861" spans="1:8" ht="25.5" hidden="1" x14ac:dyDescent="0.25">
      <c r="A861" s="76" t="s">
        <v>2563</v>
      </c>
      <c r="B861" s="70">
        <v>1006</v>
      </c>
      <c r="C861" s="73" t="s">
        <v>53</v>
      </c>
      <c r="D861" s="77">
        <v>2017</v>
      </c>
      <c r="E861" s="74">
        <v>1</v>
      </c>
      <c r="F861" s="68" t="s">
        <v>2564</v>
      </c>
      <c r="G861" s="122" t="s">
        <v>6</v>
      </c>
      <c r="H861" s="66" t="s">
        <v>2767</v>
      </c>
    </row>
    <row r="862" spans="1:8" ht="25.5" hidden="1" x14ac:dyDescent="0.25">
      <c r="A862" s="76" t="s">
        <v>2563</v>
      </c>
      <c r="B862" s="70">
        <v>1006</v>
      </c>
      <c r="C862" s="73" t="s">
        <v>53</v>
      </c>
      <c r="D862" s="77">
        <v>2017</v>
      </c>
      <c r="E862" s="74">
        <v>2</v>
      </c>
      <c r="F862" s="68" t="s">
        <v>2565</v>
      </c>
      <c r="G862" s="122" t="s">
        <v>6</v>
      </c>
      <c r="H862" s="66" t="s">
        <v>2768</v>
      </c>
    </row>
    <row r="863" spans="1:8" ht="25.5" hidden="1" x14ac:dyDescent="0.25">
      <c r="A863" s="76" t="s">
        <v>2563</v>
      </c>
      <c r="B863" s="70">
        <v>1006</v>
      </c>
      <c r="C863" s="73" t="s">
        <v>53</v>
      </c>
      <c r="D863" s="77">
        <v>2017</v>
      </c>
      <c r="E863" s="66">
        <v>3</v>
      </c>
      <c r="F863" s="68" t="s">
        <v>355</v>
      </c>
      <c r="G863" s="122" t="s">
        <v>6</v>
      </c>
      <c r="H863" s="66" t="s">
        <v>2768</v>
      </c>
    </row>
    <row r="864" spans="1:8" ht="25.5" hidden="1" x14ac:dyDescent="0.25">
      <c r="A864" s="76" t="s">
        <v>2563</v>
      </c>
      <c r="B864" s="70">
        <v>1006</v>
      </c>
      <c r="C864" s="73" t="s">
        <v>53</v>
      </c>
      <c r="D864" s="77">
        <v>2017</v>
      </c>
      <c r="E864" s="66">
        <v>4</v>
      </c>
      <c r="F864" s="68" t="s">
        <v>356</v>
      </c>
      <c r="G864" s="122" t="s">
        <v>6</v>
      </c>
      <c r="H864" s="66" t="s">
        <v>2767</v>
      </c>
    </row>
    <row r="865" spans="1:8" ht="38.25" hidden="1" x14ac:dyDescent="0.25">
      <c r="A865" s="76" t="s">
        <v>2563</v>
      </c>
      <c r="B865" s="70">
        <v>1006</v>
      </c>
      <c r="C865" s="73" t="s">
        <v>53</v>
      </c>
      <c r="D865" s="77">
        <v>2017</v>
      </c>
      <c r="E865" s="67">
        <v>5</v>
      </c>
      <c r="F865" s="68" t="s">
        <v>2566</v>
      </c>
      <c r="G865" s="122" t="s">
        <v>6</v>
      </c>
      <c r="H865" s="66" t="s">
        <v>4163</v>
      </c>
    </row>
    <row r="866" spans="1:8" ht="25.5" hidden="1" x14ac:dyDescent="0.25">
      <c r="A866" s="76" t="s">
        <v>2563</v>
      </c>
      <c r="B866" s="70">
        <v>1006</v>
      </c>
      <c r="C866" s="73" t="s">
        <v>53</v>
      </c>
      <c r="D866" s="77">
        <v>2017</v>
      </c>
      <c r="E866" s="66">
        <v>6</v>
      </c>
      <c r="F866" s="68" t="s">
        <v>2567</v>
      </c>
      <c r="G866" s="122" t="s">
        <v>6</v>
      </c>
      <c r="H866" s="66" t="s">
        <v>4163</v>
      </c>
    </row>
    <row r="867" spans="1:8" ht="38.25" hidden="1" x14ac:dyDescent="0.25">
      <c r="A867" s="76" t="s">
        <v>2563</v>
      </c>
      <c r="B867" s="70">
        <v>1006</v>
      </c>
      <c r="C867" s="73" t="s">
        <v>53</v>
      </c>
      <c r="D867" s="77">
        <v>2017</v>
      </c>
      <c r="E867" s="66">
        <v>7</v>
      </c>
      <c r="F867" s="68" t="s">
        <v>2568</v>
      </c>
      <c r="G867" s="72" t="s">
        <v>39</v>
      </c>
      <c r="H867" s="66" t="s">
        <v>4163</v>
      </c>
    </row>
    <row r="868" spans="1:8" ht="51" hidden="1" x14ac:dyDescent="0.25">
      <c r="A868" s="76" t="s">
        <v>2563</v>
      </c>
      <c r="B868" s="70">
        <v>1006</v>
      </c>
      <c r="C868" s="73" t="s">
        <v>53</v>
      </c>
      <c r="D868" s="77">
        <v>2017</v>
      </c>
      <c r="E868" s="66">
        <v>8</v>
      </c>
      <c r="F868" s="68" t="s">
        <v>2569</v>
      </c>
      <c r="G868" s="122" t="s">
        <v>6</v>
      </c>
      <c r="H868" s="66" t="s">
        <v>4163</v>
      </c>
    </row>
    <row r="869" spans="1:8" ht="25.5" hidden="1" x14ac:dyDescent="0.25">
      <c r="A869" s="76" t="s">
        <v>2563</v>
      </c>
      <c r="B869" s="70">
        <v>1006</v>
      </c>
      <c r="C869" s="73" t="s">
        <v>53</v>
      </c>
      <c r="D869" s="77">
        <v>2017</v>
      </c>
      <c r="E869" s="66">
        <v>9</v>
      </c>
      <c r="F869" s="68" t="s">
        <v>2570</v>
      </c>
      <c r="G869" s="122" t="s">
        <v>6</v>
      </c>
      <c r="H869" s="66" t="s">
        <v>4163</v>
      </c>
    </row>
    <row r="870" spans="1:8" ht="51" hidden="1" x14ac:dyDescent="0.25">
      <c r="A870" s="76" t="s">
        <v>2563</v>
      </c>
      <c r="B870" s="70">
        <v>1006</v>
      </c>
      <c r="C870" s="73" t="s">
        <v>53</v>
      </c>
      <c r="D870" s="77">
        <v>2017</v>
      </c>
      <c r="E870" s="67">
        <v>10</v>
      </c>
      <c r="F870" s="68" t="s">
        <v>362</v>
      </c>
      <c r="G870" s="122" t="s">
        <v>6</v>
      </c>
      <c r="H870" s="66" t="s">
        <v>2768</v>
      </c>
    </row>
    <row r="871" spans="1:8" ht="25.5" hidden="1" x14ac:dyDescent="0.25">
      <c r="A871" s="76" t="s">
        <v>2563</v>
      </c>
      <c r="B871" s="70">
        <v>1006</v>
      </c>
      <c r="C871" s="73" t="s">
        <v>53</v>
      </c>
      <c r="D871" s="77">
        <v>2017</v>
      </c>
      <c r="E871" s="67">
        <v>11</v>
      </c>
      <c r="F871" s="68" t="s">
        <v>2571</v>
      </c>
      <c r="G871" s="122" t="s">
        <v>6</v>
      </c>
      <c r="H871" s="67" t="s">
        <v>4164</v>
      </c>
    </row>
    <row r="872" spans="1:8" ht="25.5" hidden="1" x14ac:dyDescent="0.25">
      <c r="A872" s="76" t="s">
        <v>2563</v>
      </c>
      <c r="B872" s="70">
        <v>1006</v>
      </c>
      <c r="C872" s="73" t="s">
        <v>53</v>
      </c>
      <c r="D872" s="77">
        <v>2017</v>
      </c>
      <c r="E872" s="66">
        <v>12</v>
      </c>
      <c r="F872" s="68" t="s">
        <v>365</v>
      </c>
      <c r="G872" s="122" t="s">
        <v>6</v>
      </c>
      <c r="H872" s="66" t="s">
        <v>4163</v>
      </c>
    </row>
    <row r="873" spans="1:8" ht="38.25" hidden="1" x14ac:dyDescent="0.25">
      <c r="A873" s="76" t="s">
        <v>2563</v>
      </c>
      <c r="B873" s="70">
        <v>1006</v>
      </c>
      <c r="C873" s="73" t="s">
        <v>53</v>
      </c>
      <c r="D873" s="77">
        <v>2017</v>
      </c>
      <c r="E873" s="66">
        <v>13</v>
      </c>
      <c r="F873" s="68" t="s">
        <v>368</v>
      </c>
      <c r="G873" s="122" t="s">
        <v>6</v>
      </c>
      <c r="H873" s="67" t="s">
        <v>4164</v>
      </c>
    </row>
    <row r="874" spans="1:8" ht="25.5" hidden="1" x14ac:dyDescent="0.25">
      <c r="A874" s="76" t="s">
        <v>2563</v>
      </c>
      <c r="B874" s="70">
        <v>1006</v>
      </c>
      <c r="C874" s="73" t="s">
        <v>53</v>
      </c>
      <c r="D874" s="77">
        <v>2017</v>
      </c>
      <c r="E874" s="66">
        <v>14</v>
      </c>
      <c r="F874" s="68" t="s">
        <v>369</v>
      </c>
      <c r="G874" s="122" t="s">
        <v>6</v>
      </c>
      <c r="H874" s="66" t="s">
        <v>4163</v>
      </c>
    </row>
    <row r="875" spans="1:8" ht="25.5" hidden="1" x14ac:dyDescent="0.25">
      <c r="A875" s="76" t="s">
        <v>2563</v>
      </c>
      <c r="B875" s="70">
        <v>1006</v>
      </c>
      <c r="C875" s="73" t="s">
        <v>53</v>
      </c>
      <c r="D875" s="77">
        <v>2017</v>
      </c>
      <c r="E875" s="66">
        <v>15</v>
      </c>
      <c r="F875" s="68" t="s">
        <v>2572</v>
      </c>
      <c r="G875" s="122" t="s">
        <v>6</v>
      </c>
      <c r="H875" s="66" t="s">
        <v>4163</v>
      </c>
    </row>
    <row r="876" spans="1:8" ht="51" hidden="1" x14ac:dyDescent="0.25">
      <c r="A876" s="76" t="s">
        <v>2563</v>
      </c>
      <c r="B876" s="70">
        <v>1006</v>
      </c>
      <c r="C876" s="73" t="s">
        <v>53</v>
      </c>
      <c r="D876" s="77">
        <v>2017</v>
      </c>
      <c r="E876" s="67">
        <v>16</v>
      </c>
      <c r="F876" s="68" t="s">
        <v>2573</v>
      </c>
      <c r="G876" s="122" t="s">
        <v>6</v>
      </c>
      <c r="H876" s="66" t="s">
        <v>4163</v>
      </c>
    </row>
    <row r="877" spans="1:8" hidden="1" x14ac:dyDescent="0.25">
      <c r="A877" s="76" t="s">
        <v>2563</v>
      </c>
      <c r="B877" s="70">
        <v>1006</v>
      </c>
      <c r="C877" s="73" t="s">
        <v>53</v>
      </c>
      <c r="D877" s="77">
        <v>2017</v>
      </c>
      <c r="E877" s="67">
        <v>17</v>
      </c>
      <c r="F877" s="68" t="s">
        <v>2574</v>
      </c>
      <c r="G877" s="122" t="s">
        <v>6</v>
      </c>
      <c r="H877" s="66" t="s">
        <v>4163</v>
      </c>
    </row>
    <row r="878" spans="1:8" ht="25.5" hidden="1" x14ac:dyDescent="0.25">
      <c r="A878" s="76" t="s">
        <v>2563</v>
      </c>
      <c r="B878" s="70">
        <v>1006</v>
      </c>
      <c r="C878" s="73" t="s">
        <v>53</v>
      </c>
      <c r="D878" s="77">
        <v>2017</v>
      </c>
      <c r="E878" s="67">
        <v>18</v>
      </c>
      <c r="F878" s="68" t="s">
        <v>375</v>
      </c>
      <c r="G878" s="122" t="s">
        <v>6</v>
      </c>
      <c r="H878" s="66" t="s">
        <v>4163</v>
      </c>
    </row>
    <row r="879" spans="1:8" ht="25.5" hidden="1" x14ac:dyDescent="0.25">
      <c r="A879" s="76" t="s">
        <v>2563</v>
      </c>
      <c r="B879" s="70">
        <v>1006</v>
      </c>
      <c r="C879" s="73" t="s">
        <v>53</v>
      </c>
      <c r="D879" s="77">
        <v>2017</v>
      </c>
      <c r="E879" s="67">
        <v>19</v>
      </c>
      <c r="F879" s="68" t="s">
        <v>2575</v>
      </c>
      <c r="G879" s="122" t="s">
        <v>6</v>
      </c>
      <c r="H879" s="66" t="s">
        <v>4163</v>
      </c>
    </row>
    <row r="880" spans="1:8" ht="38.25" hidden="1" x14ac:dyDescent="0.25">
      <c r="A880" s="76" t="s">
        <v>2563</v>
      </c>
      <c r="B880" s="70">
        <v>1006</v>
      </c>
      <c r="C880" s="73" t="s">
        <v>53</v>
      </c>
      <c r="D880" s="77">
        <v>2017</v>
      </c>
      <c r="E880" s="95">
        <v>20</v>
      </c>
      <c r="F880" s="68" t="s">
        <v>2576</v>
      </c>
      <c r="G880" s="122" t="s">
        <v>6</v>
      </c>
      <c r="H880" s="66" t="s">
        <v>4163</v>
      </c>
    </row>
    <row r="881" spans="1:8" ht="25.5" hidden="1" x14ac:dyDescent="0.25">
      <c r="A881" s="76" t="s">
        <v>2769</v>
      </c>
      <c r="B881" s="70">
        <v>1006</v>
      </c>
      <c r="C881" s="73" t="s">
        <v>53</v>
      </c>
      <c r="D881" s="77">
        <v>2018</v>
      </c>
      <c r="E881" s="67">
        <v>1</v>
      </c>
      <c r="F881" s="68" t="s">
        <v>2770</v>
      </c>
      <c r="G881" s="122" t="s">
        <v>6</v>
      </c>
      <c r="H881" s="66" t="s">
        <v>4163</v>
      </c>
    </row>
    <row r="882" spans="1:8" ht="25.5" hidden="1" x14ac:dyDescent="0.25">
      <c r="A882" s="76" t="s">
        <v>2769</v>
      </c>
      <c r="B882" s="70">
        <v>1006</v>
      </c>
      <c r="C882" s="73" t="s">
        <v>53</v>
      </c>
      <c r="D882" s="77">
        <v>2018</v>
      </c>
      <c r="E882" s="67">
        <v>2</v>
      </c>
      <c r="F882" s="68" t="s">
        <v>2771</v>
      </c>
      <c r="G882" s="122" t="s">
        <v>6</v>
      </c>
      <c r="H882" s="66" t="s">
        <v>4163</v>
      </c>
    </row>
    <row r="883" spans="1:8" ht="25.5" hidden="1" x14ac:dyDescent="0.25">
      <c r="A883" s="76" t="s">
        <v>2769</v>
      </c>
      <c r="B883" s="70">
        <v>1006</v>
      </c>
      <c r="C883" s="73" t="s">
        <v>53</v>
      </c>
      <c r="D883" s="77">
        <v>2018</v>
      </c>
      <c r="E883" s="67">
        <v>3</v>
      </c>
      <c r="F883" s="68" t="s">
        <v>2772</v>
      </c>
      <c r="G883" s="122" t="s">
        <v>6</v>
      </c>
      <c r="H883" s="66" t="s">
        <v>2768</v>
      </c>
    </row>
    <row r="884" spans="1:8" ht="25.5" hidden="1" x14ac:dyDescent="0.25">
      <c r="A884" s="76" t="s">
        <v>2769</v>
      </c>
      <c r="B884" s="70">
        <v>1006</v>
      </c>
      <c r="C884" s="73" t="s">
        <v>53</v>
      </c>
      <c r="D884" s="77">
        <v>2018</v>
      </c>
      <c r="E884" s="67">
        <v>4</v>
      </c>
      <c r="F884" s="68" t="s">
        <v>2773</v>
      </c>
      <c r="G884" s="122" t="s">
        <v>6</v>
      </c>
      <c r="H884" s="66" t="s">
        <v>2767</v>
      </c>
    </row>
    <row r="885" spans="1:8" ht="38.25" hidden="1" x14ac:dyDescent="0.25">
      <c r="A885" s="76" t="s">
        <v>2769</v>
      </c>
      <c r="B885" s="70">
        <v>1006</v>
      </c>
      <c r="C885" s="73" t="s">
        <v>53</v>
      </c>
      <c r="D885" s="77">
        <v>2018</v>
      </c>
      <c r="E885" s="67">
        <v>5</v>
      </c>
      <c r="F885" s="68" t="s">
        <v>2774</v>
      </c>
      <c r="G885" s="122" t="s">
        <v>6</v>
      </c>
      <c r="H885" s="66" t="s">
        <v>2768</v>
      </c>
    </row>
    <row r="886" spans="1:8" ht="25.5" hidden="1" x14ac:dyDescent="0.25">
      <c r="A886" s="76" t="s">
        <v>2769</v>
      </c>
      <c r="B886" s="70">
        <v>1006</v>
      </c>
      <c r="C886" s="73" t="s">
        <v>53</v>
      </c>
      <c r="D886" s="77">
        <v>2018</v>
      </c>
      <c r="E886" s="67">
        <v>6</v>
      </c>
      <c r="F886" s="68" t="s">
        <v>2775</v>
      </c>
      <c r="G886" s="122" t="s">
        <v>6</v>
      </c>
      <c r="H886" s="66" t="s">
        <v>2768</v>
      </c>
    </row>
    <row r="887" spans="1:8" ht="51" hidden="1" x14ac:dyDescent="0.25">
      <c r="A887" s="76" t="s">
        <v>2769</v>
      </c>
      <c r="B887" s="70">
        <v>1006</v>
      </c>
      <c r="C887" s="73" t="s">
        <v>53</v>
      </c>
      <c r="D887" s="77">
        <v>2018</v>
      </c>
      <c r="E887" s="67">
        <v>7</v>
      </c>
      <c r="F887" s="68" t="s">
        <v>2776</v>
      </c>
      <c r="G887" s="122" t="s">
        <v>6</v>
      </c>
      <c r="H887" s="67" t="s">
        <v>4163</v>
      </c>
    </row>
    <row r="888" spans="1:8" ht="25.5" hidden="1" x14ac:dyDescent="0.25">
      <c r="A888" s="76" t="s">
        <v>2769</v>
      </c>
      <c r="B888" s="70">
        <v>1006</v>
      </c>
      <c r="C888" s="73" t="s">
        <v>53</v>
      </c>
      <c r="D888" s="77">
        <v>2018</v>
      </c>
      <c r="E888" s="95">
        <v>8</v>
      </c>
      <c r="F888" s="68" t="s">
        <v>2777</v>
      </c>
      <c r="G888" s="122" t="s">
        <v>6</v>
      </c>
      <c r="H888" s="67" t="s">
        <v>4163</v>
      </c>
    </row>
    <row r="889" spans="1:8" ht="25.5" hidden="1" x14ac:dyDescent="0.25">
      <c r="A889" s="76" t="s">
        <v>2769</v>
      </c>
      <c r="B889" s="70">
        <v>1006</v>
      </c>
      <c r="C889" s="73" t="s">
        <v>53</v>
      </c>
      <c r="D889" s="77">
        <v>2018</v>
      </c>
      <c r="E889" s="67">
        <v>9</v>
      </c>
      <c r="F889" s="68" t="s">
        <v>2778</v>
      </c>
      <c r="G889" s="122" t="s">
        <v>6</v>
      </c>
      <c r="H889" s="67" t="s">
        <v>4163</v>
      </c>
    </row>
    <row r="890" spans="1:8" ht="38.25" hidden="1" x14ac:dyDescent="0.25">
      <c r="A890" s="76" t="s">
        <v>2769</v>
      </c>
      <c r="B890" s="70">
        <v>1006</v>
      </c>
      <c r="C890" s="73" t="s">
        <v>53</v>
      </c>
      <c r="D890" s="77">
        <v>2018</v>
      </c>
      <c r="E890" s="67">
        <v>10</v>
      </c>
      <c r="F890" s="68" t="s">
        <v>2779</v>
      </c>
      <c r="G890" s="122" t="s">
        <v>6</v>
      </c>
      <c r="H890" s="66" t="s">
        <v>4163</v>
      </c>
    </row>
    <row r="891" spans="1:8" ht="38.25" hidden="1" x14ac:dyDescent="0.25">
      <c r="A891" s="76" t="s">
        <v>2769</v>
      </c>
      <c r="B891" s="70">
        <v>1006</v>
      </c>
      <c r="C891" s="73" t="s">
        <v>53</v>
      </c>
      <c r="D891" s="77">
        <v>2018</v>
      </c>
      <c r="E891" s="67">
        <v>11</v>
      </c>
      <c r="F891" s="68" t="s">
        <v>2780</v>
      </c>
      <c r="G891" s="122" t="s">
        <v>6</v>
      </c>
      <c r="H891" s="66" t="s">
        <v>4163</v>
      </c>
    </row>
    <row r="892" spans="1:8" ht="25.5" hidden="1" x14ac:dyDescent="0.25">
      <c r="A892" s="76" t="s">
        <v>2769</v>
      </c>
      <c r="B892" s="70">
        <v>1006</v>
      </c>
      <c r="C892" s="73" t="s">
        <v>53</v>
      </c>
      <c r="D892" s="77">
        <v>2018</v>
      </c>
      <c r="E892" s="67">
        <v>12</v>
      </c>
      <c r="F892" s="68" t="s">
        <v>2781</v>
      </c>
      <c r="G892" s="122" t="s">
        <v>6</v>
      </c>
      <c r="H892" s="67" t="s">
        <v>4163</v>
      </c>
    </row>
    <row r="893" spans="1:8" ht="51" hidden="1" x14ac:dyDescent="0.25">
      <c r="A893" s="76" t="s">
        <v>2769</v>
      </c>
      <c r="B893" s="70">
        <v>1006</v>
      </c>
      <c r="C893" s="73" t="s">
        <v>53</v>
      </c>
      <c r="D893" s="77">
        <v>2018</v>
      </c>
      <c r="E893" s="67">
        <v>13</v>
      </c>
      <c r="F893" s="68" t="s">
        <v>2573</v>
      </c>
      <c r="G893" s="122" t="s">
        <v>6</v>
      </c>
      <c r="H893" s="67" t="s">
        <v>2767</v>
      </c>
    </row>
    <row r="894" spans="1:8" ht="51" hidden="1" x14ac:dyDescent="0.25">
      <c r="A894" s="76" t="s">
        <v>2769</v>
      </c>
      <c r="B894" s="70">
        <v>1006</v>
      </c>
      <c r="C894" s="73" t="s">
        <v>53</v>
      </c>
      <c r="D894" s="77">
        <v>2018</v>
      </c>
      <c r="E894" s="78">
        <v>14</v>
      </c>
      <c r="F894" s="68" t="s">
        <v>2782</v>
      </c>
      <c r="G894" s="81" t="s">
        <v>39</v>
      </c>
      <c r="H894" s="67" t="s">
        <v>2768</v>
      </c>
    </row>
    <row r="895" spans="1:8" ht="38.25" hidden="1" x14ac:dyDescent="0.25">
      <c r="A895" s="76" t="s">
        <v>3222</v>
      </c>
      <c r="B895" s="70">
        <v>1006</v>
      </c>
      <c r="C895" s="73" t="s">
        <v>53</v>
      </c>
      <c r="D895" s="77">
        <v>2019</v>
      </c>
      <c r="E895" s="74">
        <v>1</v>
      </c>
      <c r="F895" s="68" t="s">
        <v>3223</v>
      </c>
      <c r="G895" s="122" t="s">
        <v>6</v>
      </c>
      <c r="H895" s="66" t="s">
        <v>4163</v>
      </c>
    </row>
    <row r="896" spans="1:8" ht="25.5" hidden="1" x14ac:dyDescent="0.25">
      <c r="A896" s="76" t="s">
        <v>3222</v>
      </c>
      <c r="B896" s="70">
        <v>1006</v>
      </c>
      <c r="C896" s="73" t="s">
        <v>53</v>
      </c>
      <c r="D896" s="77">
        <v>2019</v>
      </c>
      <c r="E896" s="74">
        <v>2</v>
      </c>
      <c r="F896" s="68" t="s">
        <v>3224</v>
      </c>
      <c r="G896" s="122" t="s">
        <v>6</v>
      </c>
      <c r="H896" s="67" t="s">
        <v>4163</v>
      </c>
    </row>
    <row r="897" spans="1:8" ht="25.5" hidden="1" x14ac:dyDescent="0.25">
      <c r="A897" s="76" t="s">
        <v>3222</v>
      </c>
      <c r="B897" s="70">
        <v>1006</v>
      </c>
      <c r="C897" s="73" t="s">
        <v>53</v>
      </c>
      <c r="D897" s="77">
        <v>2019</v>
      </c>
      <c r="E897" s="74">
        <v>3</v>
      </c>
      <c r="F897" s="68" t="s">
        <v>3225</v>
      </c>
      <c r="G897" s="122" t="s">
        <v>6</v>
      </c>
      <c r="H897" s="67" t="s">
        <v>4163</v>
      </c>
    </row>
    <row r="898" spans="1:8" ht="51" hidden="1" x14ac:dyDescent="0.25">
      <c r="A898" s="76" t="s">
        <v>3222</v>
      </c>
      <c r="B898" s="70">
        <v>1006</v>
      </c>
      <c r="C898" s="73" t="s">
        <v>53</v>
      </c>
      <c r="D898" s="77">
        <v>2019</v>
      </c>
      <c r="E898" s="74">
        <v>4</v>
      </c>
      <c r="F898" s="68" t="s">
        <v>3226</v>
      </c>
      <c r="G898" s="81" t="s">
        <v>39</v>
      </c>
      <c r="H898" s="67" t="s">
        <v>2768</v>
      </c>
    </row>
    <row r="899" spans="1:8" ht="25.5" hidden="1" x14ac:dyDescent="0.25">
      <c r="A899" s="76" t="s">
        <v>3222</v>
      </c>
      <c r="B899" s="70">
        <v>1006</v>
      </c>
      <c r="C899" s="73" t="s">
        <v>53</v>
      </c>
      <c r="D899" s="77">
        <v>2019</v>
      </c>
      <c r="E899" s="74">
        <v>5</v>
      </c>
      <c r="F899" s="68" t="s">
        <v>3227</v>
      </c>
      <c r="G899" s="81" t="s">
        <v>39</v>
      </c>
      <c r="H899" s="67" t="s">
        <v>2768</v>
      </c>
    </row>
    <row r="900" spans="1:8" ht="38.25" hidden="1" x14ac:dyDescent="0.25">
      <c r="A900" s="76" t="s">
        <v>3222</v>
      </c>
      <c r="B900" s="70">
        <v>1006</v>
      </c>
      <c r="C900" s="73" t="s">
        <v>53</v>
      </c>
      <c r="D900" s="77">
        <v>2019</v>
      </c>
      <c r="E900" s="74">
        <v>6</v>
      </c>
      <c r="F900" s="68" t="s">
        <v>3228</v>
      </c>
      <c r="G900" s="122" t="s">
        <v>6</v>
      </c>
      <c r="H900" s="67" t="s">
        <v>4163</v>
      </c>
    </row>
    <row r="901" spans="1:8" ht="38.25" hidden="1" x14ac:dyDescent="0.25">
      <c r="A901" s="76" t="s">
        <v>3222</v>
      </c>
      <c r="B901" s="70">
        <v>1006</v>
      </c>
      <c r="C901" s="73" t="s">
        <v>53</v>
      </c>
      <c r="D901" s="77">
        <v>2019</v>
      </c>
      <c r="E901" s="74">
        <v>7</v>
      </c>
      <c r="F901" s="68" t="s">
        <v>3229</v>
      </c>
      <c r="G901" s="122" t="s">
        <v>6</v>
      </c>
      <c r="H901" s="67" t="s">
        <v>4163</v>
      </c>
    </row>
    <row r="902" spans="1:8" ht="25.5" hidden="1" x14ac:dyDescent="0.25">
      <c r="A902" s="76" t="s">
        <v>3222</v>
      </c>
      <c r="B902" s="70">
        <v>1006</v>
      </c>
      <c r="C902" s="73" t="s">
        <v>53</v>
      </c>
      <c r="D902" s="77">
        <v>2019</v>
      </c>
      <c r="E902" s="74">
        <v>8</v>
      </c>
      <c r="F902" s="68" t="s">
        <v>3230</v>
      </c>
      <c r="G902" s="122" t="s">
        <v>6</v>
      </c>
      <c r="H902" s="67" t="s">
        <v>4163</v>
      </c>
    </row>
    <row r="903" spans="1:8" ht="25.5" hidden="1" x14ac:dyDescent="0.25">
      <c r="A903" s="76" t="s">
        <v>3222</v>
      </c>
      <c r="B903" s="70">
        <v>1006</v>
      </c>
      <c r="C903" s="73" t="s">
        <v>53</v>
      </c>
      <c r="D903" s="77">
        <v>2019</v>
      </c>
      <c r="E903" s="74">
        <v>9</v>
      </c>
      <c r="F903" s="68" t="s">
        <v>3231</v>
      </c>
      <c r="G903" s="122" t="s">
        <v>6</v>
      </c>
      <c r="H903" s="67" t="s">
        <v>4163</v>
      </c>
    </row>
    <row r="904" spans="1:8" ht="38.25" hidden="1" x14ac:dyDescent="0.25">
      <c r="A904" s="76" t="s">
        <v>3222</v>
      </c>
      <c r="B904" s="70">
        <v>1006</v>
      </c>
      <c r="C904" s="73" t="s">
        <v>53</v>
      </c>
      <c r="D904" s="77">
        <v>2019</v>
      </c>
      <c r="E904" s="74">
        <v>10</v>
      </c>
      <c r="F904" s="68" t="s">
        <v>3232</v>
      </c>
      <c r="G904" s="122" t="s">
        <v>6</v>
      </c>
      <c r="H904" s="67" t="s">
        <v>4163</v>
      </c>
    </row>
    <row r="905" spans="1:8" ht="25.5" hidden="1" x14ac:dyDescent="0.25">
      <c r="A905" s="76" t="s">
        <v>3222</v>
      </c>
      <c r="B905" s="70">
        <v>1006</v>
      </c>
      <c r="C905" s="73" t="s">
        <v>53</v>
      </c>
      <c r="D905" s="77">
        <v>2019</v>
      </c>
      <c r="E905" s="74">
        <v>11</v>
      </c>
      <c r="F905" s="68" t="s">
        <v>3233</v>
      </c>
      <c r="G905" s="122" t="s">
        <v>6</v>
      </c>
      <c r="H905" s="67" t="s">
        <v>4163</v>
      </c>
    </row>
    <row r="906" spans="1:8" ht="38.25" hidden="1" x14ac:dyDescent="0.25">
      <c r="A906" s="76" t="s">
        <v>3222</v>
      </c>
      <c r="B906" s="70">
        <v>1006</v>
      </c>
      <c r="C906" s="75" t="s">
        <v>53</v>
      </c>
      <c r="D906" s="77">
        <v>2019</v>
      </c>
      <c r="E906" s="74">
        <v>12</v>
      </c>
      <c r="F906" s="68" t="s">
        <v>3234</v>
      </c>
      <c r="G906" s="122" t="s">
        <v>6</v>
      </c>
      <c r="H906" s="67" t="s">
        <v>4163</v>
      </c>
    </row>
    <row r="907" spans="1:8" ht="25.5" hidden="1" x14ac:dyDescent="0.25">
      <c r="A907" s="76" t="s">
        <v>3222</v>
      </c>
      <c r="B907" s="70">
        <v>1006</v>
      </c>
      <c r="C907" s="73" t="s">
        <v>53</v>
      </c>
      <c r="D907" s="77">
        <v>2019</v>
      </c>
      <c r="E907" s="78">
        <v>13</v>
      </c>
      <c r="F907" s="68" t="s">
        <v>3235</v>
      </c>
      <c r="G907" s="121" t="s">
        <v>6</v>
      </c>
      <c r="H907" s="67" t="s">
        <v>4163</v>
      </c>
    </row>
    <row r="908" spans="1:8" ht="38.25" hidden="1" x14ac:dyDescent="0.25">
      <c r="A908" s="76" t="s">
        <v>3222</v>
      </c>
      <c r="B908" s="70">
        <v>1006</v>
      </c>
      <c r="C908" s="73" t="s">
        <v>53</v>
      </c>
      <c r="D908" s="83">
        <v>2020</v>
      </c>
      <c r="E908" s="78">
        <v>1</v>
      </c>
      <c r="F908" s="68" t="s">
        <v>3487</v>
      </c>
      <c r="G908" s="121" t="s">
        <v>6</v>
      </c>
      <c r="H908" s="67" t="s">
        <v>4163</v>
      </c>
    </row>
    <row r="909" spans="1:8" ht="38.25" hidden="1" x14ac:dyDescent="0.25">
      <c r="A909" s="76" t="s">
        <v>3488</v>
      </c>
      <c r="B909" s="70">
        <v>1006</v>
      </c>
      <c r="C909" s="73" t="s">
        <v>53</v>
      </c>
      <c r="D909" s="83">
        <v>2020</v>
      </c>
      <c r="E909" s="78">
        <v>2</v>
      </c>
      <c r="F909" s="68" t="s">
        <v>3489</v>
      </c>
      <c r="G909" s="121" t="s">
        <v>6</v>
      </c>
      <c r="H909" s="67" t="s">
        <v>4163</v>
      </c>
    </row>
    <row r="910" spans="1:8" hidden="1" x14ac:dyDescent="0.25">
      <c r="A910" s="76" t="s">
        <v>3488</v>
      </c>
      <c r="B910" s="70">
        <v>1006</v>
      </c>
      <c r="C910" s="73" t="s">
        <v>53</v>
      </c>
      <c r="D910" s="83">
        <v>2020</v>
      </c>
      <c r="E910" s="78">
        <v>3</v>
      </c>
      <c r="F910" s="68" t="s">
        <v>3490</v>
      </c>
      <c r="G910" s="69" t="s">
        <v>39</v>
      </c>
      <c r="H910" s="67" t="s">
        <v>4163</v>
      </c>
    </row>
    <row r="911" spans="1:8" ht="38.25" hidden="1" x14ac:dyDescent="0.25">
      <c r="A911" s="76" t="s">
        <v>3488</v>
      </c>
      <c r="B911" s="70">
        <v>1006</v>
      </c>
      <c r="C911" s="73" t="s">
        <v>53</v>
      </c>
      <c r="D911" s="83">
        <v>2020</v>
      </c>
      <c r="E911" s="78">
        <v>4</v>
      </c>
      <c r="F911" s="68" t="s">
        <v>3491</v>
      </c>
      <c r="G911" s="121" t="s">
        <v>6</v>
      </c>
      <c r="H911" s="67" t="s">
        <v>4163</v>
      </c>
    </row>
    <row r="912" spans="1:8" ht="38.25" hidden="1" x14ac:dyDescent="0.25">
      <c r="A912" s="76" t="s">
        <v>3488</v>
      </c>
      <c r="B912" s="70">
        <v>1006</v>
      </c>
      <c r="C912" s="73" t="s">
        <v>53</v>
      </c>
      <c r="D912" s="83">
        <v>2020</v>
      </c>
      <c r="E912" s="78">
        <v>5</v>
      </c>
      <c r="F912" s="68" t="s">
        <v>3492</v>
      </c>
      <c r="G912" s="69" t="s">
        <v>39</v>
      </c>
      <c r="H912" s="67" t="s">
        <v>4163</v>
      </c>
    </row>
    <row r="913" spans="1:8" ht="38.25" hidden="1" x14ac:dyDescent="0.25">
      <c r="A913" s="76" t="s">
        <v>3488</v>
      </c>
      <c r="B913" s="70">
        <v>1006</v>
      </c>
      <c r="C913" s="73" t="s">
        <v>53</v>
      </c>
      <c r="D913" s="83">
        <v>2020</v>
      </c>
      <c r="E913" s="85">
        <v>6</v>
      </c>
      <c r="F913" s="68" t="s">
        <v>3493</v>
      </c>
      <c r="G913" s="121" t="s">
        <v>6</v>
      </c>
      <c r="H913" s="67" t="s">
        <v>2768</v>
      </c>
    </row>
    <row r="914" spans="1:8" ht="25.5" hidden="1" x14ac:dyDescent="0.25">
      <c r="A914" s="76" t="s">
        <v>3488</v>
      </c>
      <c r="B914" s="70">
        <v>1006</v>
      </c>
      <c r="C914" s="73" t="s">
        <v>53</v>
      </c>
      <c r="D914" s="83">
        <v>2020</v>
      </c>
      <c r="E914" s="85">
        <v>7</v>
      </c>
      <c r="F914" s="68" t="s">
        <v>3494</v>
      </c>
      <c r="G914" s="69" t="s">
        <v>39</v>
      </c>
      <c r="H914" s="67" t="s">
        <v>4164</v>
      </c>
    </row>
    <row r="915" spans="1:8" ht="25.5" hidden="1" x14ac:dyDescent="0.25">
      <c r="A915" s="76" t="s">
        <v>3488</v>
      </c>
      <c r="B915" s="70">
        <v>1006</v>
      </c>
      <c r="C915" s="73" t="s">
        <v>53</v>
      </c>
      <c r="D915" s="83">
        <v>2020</v>
      </c>
      <c r="E915" s="85">
        <v>8</v>
      </c>
      <c r="F915" s="68" t="s">
        <v>3495</v>
      </c>
      <c r="G915" s="121" t="s">
        <v>6</v>
      </c>
      <c r="H915" s="66" t="s">
        <v>4163</v>
      </c>
    </row>
    <row r="916" spans="1:8" ht="25.5" hidden="1" x14ac:dyDescent="0.25">
      <c r="A916" s="76" t="s">
        <v>3488</v>
      </c>
      <c r="B916" s="70">
        <v>1006</v>
      </c>
      <c r="C916" s="73" t="s">
        <v>53</v>
      </c>
      <c r="D916" s="83">
        <v>2020</v>
      </c>
      <c r="E916" s="85">
        <v>9</v>
      </c>
      <c r="F916" s="68" t="s">
        <v>3496</v>
      </c>
      <c r="G916" s="121" t="s">
        <v>6</v>
      </c>
      <c r="H916" s="66" t="s">
        <v>4163</v>
      </c>
    </row>
    <row r="917" spans="1:8" ht="25.5" hidden="1" x14ac:dyDescent="0.25">
      <c r="A917" s="76" t="s">
        <v>3222</v>
      </c>
      <c r="B917" s="70">
        <v>1006</v>
      </c>
      <c r="C917" s="73" t="s">
        <v>53</v>
      </c>
      <c r="D917" s="83">
        <v>2020</v>
      </c>
      <c r="E917" s="85">
        <v>10</v>
      </c>
      <c r="F917" s="68" t="s">
        <v>3497</v>
      </c>
      <c r="G917" s="121" t="s">
        <v>6</v>
      </c>
      <c r="H917" s="66" t="s">
        <v>4163</v>
      </c>
    </row>
    <row r="918" spans="1:8" ht="38.25" hidden="1" x14ac:dyDescent="0.25">
      <c r="A918" s="76" t="s">
        <v>3488</v>
      </c>
      <c r="B918" s="70">
        <v>1006</v>
      </c>
      <c r="C918" s="73" t="s">
        <v>53</v>
      </c>
      <c r="D918" s="83">
        <v>2020</v>
      </c>
      <c r="E918" s="85">
        <v>11</v>
      </c>
      <c r="F918" s="68" t="s">
        <v>3498</v>
      </c>
      <c r="G918" s="121" t="s">
        <v>6</v>
      </c>
      <c r="H918" s="67" t="s">
        <v>4164</v>
      </c>
    </row>
    <row r="919" spans="1:8" ht="25.5" hidden="1" x14ac:dyDescent="0.25">
      <c r="A919" s="76" t="s">
        <v>3488</v>
      </c>
      <c r="B919" s="70">
        <v>1006</v>
      </c>
      <c r="C919" s="73" t="s">
        <v>53</v>
      </c>
      <c r="D919" s="83">
        <v>2020</v>
      </c>
      <c r="E919" s="85">
        <v>12</v>
      </c>
      <c r="F919" s="68" t="s">
        <v>3499</v>
      </c>
      <c r="G919" s="121" t="s">
        <v>6</v>
      </c>
      <c r="H919" s="66" t="s">
        <v>4163</v>
      </c>
    </row>
    <row r="920" spans="1:8" ht="25.5" hidden="1" x14ac:dyDescent="0.25">
      <c r="A920" s="76" t="s">
        <v>3488</v>
      </c>
      <c r="B920" s="70">
        <v>1006</v>
      </c>
      <c r="C920" s="73" t="s">
        <v>53</v>
      </c>
      <c r="D920" s="83">
        <v>2020</v>
      </c>
      <c r="E920" s="85">
        <v>13</v>
      </c>
      <c r="F920" s="68" t="s">
        <v>3500</v>
      </c>
      <c r="G920" s="121" t="s">
        <v>6</v>
      </c>
      <c r="H920" s="66" t="s">
        <v>4163</v>
      </c>
    </row>
    <row r="921" spans="1:8" ht="25.5" hidden="1" x14ac:dyDescent="0.25">
      <c r="A921" s="76" t="s">
        <v>3488</v>
      </c>
      <c r="B921" s="70">
        <v>1006</v>
      </c>
      <c r="C921" s="73" t="s">
        <v>53</v>
      </c>
      <c r="D921" s="83">
        <v>2020</v>
      </c>
      <c r="E921" s="85">
        <v>14</v>
      </c>
      <c r="F921" s="68" t="s">
        <v>3501</v>
      </c>
      <c r="G921" s="121" t="s">
        <v>6</v>
      </c>
      <c r="H921" s="66" t="s">
        <v>4163</v>
      </c>
    </row>
    <row r="922" spans="1:8" ht="25.5" hidden="1" x14ac:dyDescent="0.25">
      <c r="A922" s="76" t="s">
        <v>3488</v>
      </c>
      <c r="B922" s="70">
        <v>1006</v>
      </c>
      <c r="C922" s="73" t="s">
        <v>53</v>
      </c>
      <c r="D922" s="83">
        <v>2020</v>
      </c>
      <c r="E922" s="85">
        <v>15</v>
      </c>
      <c r="F922" s="68" t="s">
        <v>3502</v>
      </c>
      <c r="G922" s="69" t="s">
        <v>39</v>
      </c>
      <c r="H922" s="66" t="s">
        <v>4163</v>
      </c>
    </row>
    <row r="923" spans="1:8" ht="38.25" hidden="1" x14ac:dyDescent="0.25">
      <c r="A923" s="76" t="s">
        <v>3488</v>
      </c>
      <c r="B923" s="70">
        <v>1006</v>
      </c>
      <c r="C923" s="73" t="s">
        <v>53</v>
      </c>
      <c r="D923" s="83">
        <v>2020</v>
      </c>
      <c r="E923" s="85">
        <v>16</v>
      </c>
      <c r="F923" s="68" t="s">
        <v>3503</v>
      </c>
      <c r="G923" s="69" t="s">
        <v>39</v>
      </c>
      <c r="H923" s="67" t="s">
        <v>4164</v>
      </c>
    </row>
    <row r="924" spans="1:8" ht="38.25" hidden="1" x14ac:dyDescent="0.25">
      <c r="A924" s="76" t="s">
        <v>3488</v>
      </c>
      <c r="B924" s="70">
        <v>1006</v>
      </c>
      <c r="C924" s="75" t="s">
        <v>53</v>
      </c>
      <c r="D924" s="83">
        <v>2020</v>
      </c>
      <c r="E924" s="78">
        <v>17</v>
      </c>
      <c r="F924" s="68" t="s">
        <v>3504</v>
      </c>
      <c r="G924" s="69" t="s">
        <v>39</v>
      </c>
      <c r="H924" s="66" t="s">
        <v>2768</v>
      </c>
    </row>
    <row r="925" spans="1:8" ht="25.5" hidden="1" x14ac:dyDescent="0.25">
      <c r="A925" s="76" t="s">
        <v>3488</v>
      </c>
      <c r="B925" s="70">
        <v>1006</v>
      </c>
      <c r="C925" s="75" t="s">
        <v>53</v>
      </c>
      <c r="D925" s="83">
        <v>2020</v>
      </c>
      <c r="E925" s="78">
        <v>18</v>
      </c>
      <c r="F925" s="68" t="s">
        <v>3837</v>
      </c>
      <c r="G925" s="69" t="s">
        <v>39</v>
      </c>
      <c r="H925" s="66" t="s">
        <v>2768</v>
      </c>
    </row>
    <row r="926" spans="1:8" ht="25.5" hidden="1" x14ac:dyDescent="0.25">
      <c r="A926" s="76" t="s">
        <v>3825</v>
      </c>
      <c r="B926" s="70">
        <v>1006</v>
      </c>
      <c r="C926" s="75" t="s">
        <v>53</v>
      </c>
      <c r="D926" s="83">
        <v>2021</v>
      </c>
      <c r="E926" s="78">
        <v>1</v>
      </c>
      <c r="F926" s="68" t="s">
        <v>3826</v>
      </c>
      <c r="G926" s="121" t="s">
        <v>6</v>
      </c>
      <c r="H926" s="66" t="s">
        <v>4163</v>
      </c>
    </row>
    <row r="927" spans="1:8" ht="25.5" hidden="1" x14ac:dyDescent="0.25">
      <c r="A927" s="76" t="s">
        <v>3825</v>
      </c>
      <c r="B927" s="70">
        <v>1006</v>
      </c>
      <c r="C927" s="75" t="s">
        <v>53</v>
      </c>
      <c r="D927" s="83">
        <v>2021</v>
      </c>
      <c r="E927" s="78">
        <v>2</v>
      </c>
      <c r="F927" s="68" t="s">
        <v>3827</v>
      </c>
      <c r="G927" s="69" t="s">
        <v>39</v>
      </c>
      <c r="H927" s="67" t="s">
        <v>2768</v>
      </c>
    </row>
    <row r="928" spans="1:8" ht="25.5" hidden="1" x14ac:dyDescent="0.25">
      <c r="A928" s="76" t="s">
        <v>3825</v>
      </c>
      <c r="B928" s="70">
        <v>1006</v>
      </c>
      <c r="C928" s="75" t="s">
        <v>53</v>
      </c>
      <c r="D928" s="83">
        <v>2021</v>
      </c>
      <c r="E928" s="78">
        <v>3</v>
      </c>
      <c r="F928" s="68" t="s">
        <v>3828</v>
      </c>
      <c r="G928" s="121" t="s">
        <v>6</v>
      </c>
      <c r="H928" s="67" t="s">
        <v>4163</v>
      </c>
    </row>
    <row r="929" spans="1:8" ht="51" hidden="1" x14ac:dyDescent="0.25">
      <c r="A929" s="76" t="s">
        <v>3825</v>
      </c>
      <c r="B929" s="70">
        <v>1006</v>
      </c>
      <c r="C929" s="75" t="s">
        <v>53</v>
      </c>
      <c r="D929" s="83">
        <v>2021</v>
      </c>
      <c r="E929" s="78">
        <v>4</v>
      </c>
      <c r="F929" s="68" t="s">
        <v>3829</v>
      </c>
      <c r="G929" s="69" t="s">
        <v>39</v>
      </c>
      <c r="H929" s="67" t="s">
        <v>2767</v>
      </c>
    </row>
    <row r="930" spans="1:8" ht="38.25" hidden="1" x14ac:dyDescent="0.25">
      <c r="A930" s="76" t="s">
        <v>3825</v>
      </c>
      <c r="B930" s="70">
        <v>1006</v>
      </c>
      <c r="C930" s="75" t="s">
        <v>53</v>
      </c>
      <c r="D930" s="83">
        <v>2021</v>
      </c>
      <c r="E930" s="78">
        <v>5</v>
      </c>
      <c r="F930" s="68" t="s">
        <v>3830</v>
      </c>
      <c r="G930" s="121" t="s">
        <v>6</v>
      </c>
      <c r="H930" s="67" t="s">
        <v>4163</v>
      </c>
    </row>
    <row r="931" spans="1:8" hidden="1" x14ac:dyDescent="0.25">
      <c r="A931" s="76" t="s">
        <v>3825</v>
      </c>
      <c r="B931" s="70">
        <v>1006</v>
      </c>
      <c r="C931" s="75" t="s">
        <v>53</v>
      </c>
      <c r="D931" s="83">
        <v>2021</v>
      </c>
      <c r="E931" s="78">
        <v>6</v>
      </c>
      <c r="F931" s="68" t="s">
        <v>3831</v>
      </c>
      <c r="G931" s="69" t="s">
        <v>39</v>
      </c>
      <c r="H931" s="66" t="s">
        <v>4163</v>
      </c>
    </row>
    <row r="932" spans="1:8" ht="38.25" hidden="1" x14ac:dyDescent="0.25">
      <c r="A932" s="76" t="s">
        <v>3825</v>
      </c>
      <c r="B932" s="70">
        <v>1006</v>
      </c>
      <c r="C932" s="75" t="s">
        <v>53</v>
      </c>
      <c r="D932" s="83">
        <v>2021</v>
      </c>
      <c r="E932" s="78">
        <v>7</v>
      </c>
      <c r="F932" s="68" t="s">
        <v>3832</v>
      </c>
      <c r="G932" s="121" t="s">
        <v>6</v>
      </c>
      <c r="H932" s="66" t="s">
        <v>4163</v>
      </c>
    </row>
    <row r="933" spans="1:8" ht="38.25" hidden="1" x14ac:dyDescent="0.25">
      <c r="A933" s="76" t="s">
        <v>3825</v>
      </c>
      <c r="B933" s="70">
        <v>1006</v>
      </c>
      <c r="C933" s="75" t="s">
        <v>53</v>
      </c>
      <c r="D933" s="83">
        <v>2021</v>
      </c>
      <c r="E933" s="78">
        <v>8</v>
      </c>
      <c r="F933" s="68" t="s">
        <v>3833</v>
      </c>
      <c r="G933" s="121" t="s">
        <v>6</v>
      </c>
      <c r="H933" s="66" t="s">
        <v>4163</v>
      </c>
    </row>
    <row r="934" spans="1:8" ht="38.25" hidden="1" x14ac:dyDescent="0.25">
      <c r="A934" s="76" t="s">
        <v>3825</v>
      </c>
      <c r="B934" s="70">
        <v>1006</v>
      </c>
      <c r="C934" s="75" t="s">
        <v>53</v>
      </c>
      <c r="D934" s="83">
        <v>2021</v>
      </c>
      <c r="E934" s="78">
        <v>9</v>
      </c>
      <c r="F934" s="68" t="s">
        <v>3486</v>
      </c>
      <c r="G934" s="121" t="s">
        <v>6</v>
      </c>
      <c r="H934" s="66" t="s">
        <v>2768</v>
      </c>
    </row>
    <row r="935" spans="1:8" ht="25.5" hidden="1" x14ac:dyDescent="0.25">
      <c r="A935" s="76" t="s">
        <v>3825</v>
      </c>
      <c r="B935" s="70">
        <v>1006</v>
      </c>
      <c r="C935" s="75" t="s">
        <v>53</v>
      </c>
      <c r="D935" s="83">
        <v>2021</v>
      </c>
      <c r="E935" s="78">
        <v>10</v>
      </c>
      <c r="F935" s="68" t="s">
        <v>3834</v>
      </c>
      <c r="G935" s="121" t="s">
        <v>6</v>
      </c>
      <c r="H935" s="67" t="s">
        <v>4164</v>
      </c>
    </row>
    <row r="936" spans="1:8" ht="25.5" hidden="1" x14ac:dyDescent="0.25">
      <c r="A936" s="76" t="s">
        <v>3825</v>
      </c>
      <c r="B936" s="70">
        <v>1006</v>
      </c>
      <c r="C936" s="75" t="s">
        <v>53</v>
      </c>
      <c r="D936" s="83">
        <v>2021</v>
      </c>
      <c r="E936" s="78">
        <v>11</v>
      </c>
      <c r="F936" s="68" t="s">
        <v>3835</v>
      </c>
      <c r="G936" s="69" t="s">
        <v>39</v>
      </c>
      <c r="H936" s="66" t="s">
        <v>2768</v>
      </c>
    </row>
    <row r="937" spans="1:8" ht="38.25" hidden="1" x14ac:dyDescent="0.25">
      <c r="A937" s="76" t="s">
        <v>3825</v>
      </c>
      <c r="B937" s="70">
        <v>1006</v>
      </c>
      <c r="C937" s="75" t="s">
        <v>53</v>
      </c>
      <c r="D937" s="83">
        <v>2021</v>
      </c>
      <c r="E937" s="78">
        <v>12</v>
      </c>
      <c r="F937" s="68" t="s">
        <v>3836</v>
      </c>
      <c r="G937" s="121" t="s">
        <v>6</v>
      </c>
      <c r="H937" s="67" t="s">
        <v>2767</v>
      </c>
    </row>
    <row r="938" spans="1:8" ht="25.5" hidden="1" x14ac:dyDescent="0.25">
      <c r="A938" s="76" t="s">
        <v>4050</v>
      </c>
      <c r="B938" s="70">
        <v>1006</v>
      </c>
      <c r="C938" s="75" t="s">
        <v>53</v>
      </c>
      <c r="D938" s="83">
        <v>2022</v>
      </c>
      <c r="E938" s="78">
        <v>1</v>
      </c>
      <c r="F938" s="68" t="s">
        <v>3826</v>
      </c>
      <c r="G938" s="121" t="s">
        <v>6</v>
      </c>
      <c r="H938" s="66" t="s">
        <v>4163</v>
      </c>
    </row>
    <row r="939" spans="1:8" ht="38.25" hidden="1" x14ac:dyDescent="0.25">
      <c r="A939" s="76" t="s">
        <v>4050</v>
      </c>
      <c r="B939" s="70">
        <v>1006</v>
      </c>
      <c r="C939" s="75" t="s">
        <v>53</v>
      </c>
      <c r="D939" s="83">
        <v>2022</v>
      </c>
      <c r="E939" s="78">
        <v>2</v>
      </c>
      <c r="F939" s="68" t="s">
        <v>3840</v>
      </c>
      <c r="G939" s="121" t="s">
        <v>6</v>
      </c>
      <c r="H939" s="66" t="s">
        <v>4163</v>
      </c>
    </row>
    <row r="940" spans="1:8" ht="25.5" hidden="1" x14ac:dyDescent="0.25">
      <c r="A940" s="76" t="s">
        <v>4050</v>
      </c>
      <c r="B940" s="70">
        <v>1006</v>
      </c>
      <c r="C940" s="75" t="s">
        <v>53</v>
      </c>
      <c r="D940" s="83">
        <v>2022</v>
      </c>
      <c r="E940" s="78">
        <v>3</v>
      </c>
      <c r="F940" s="68" t="s">
        <v>3828</v>
      </c>
      <c r="G940" s="69" t="s">
        <v>39</v>
      </c>
      <c r="H940" s="66" t="s">
        <v>2768</v>
      </c>
    </row>
    <row r="941" spans="1:8" hidden="1" x14ac:dyDescent="0.25">
      <c r="A941" s="76" t="s">
        <v>4050</v>
      </c>
      <c r="B941" s="70">
        <v>1006</v>
      </c>
      <c r="C941" s="75" t="s">
        <v>53</v>
      </c>
      <c r="D941" s="83">
        <v>2022</v>
      </c>
      <c r="E941" s="78">
        <v>4</v>
      </c>
      <c r="F941" s="68" t="s">
        <v>4051</v>
      </c>
      <c r="G941" s="69" t="s">
        <v>39</v>
      </c>
      <c r="H941" s="66" t="s">
        <v>2768</v>
      </c>
    </row>
    <row r="942" spans="1:8" ht="25.5" hidden="1" x14ac:dyDescent="0.25">
      <c r="A942" s="76" t="s">
        <v>4050</v>
      </c>
      <c r="B942" s="70">
        <v>1006</v>
      </c>
      <c r="C942" s="75" t="s">
        <v>53</v>
      </c>
      <c r="D942" s="83">
        <v>2022</v>
      </c>
      <c r="E942" s="78">
        <v>5</v>
      </c>
      <c r="F942" s="68" t="s">
        <v>4052</v>
      </c>
      <c r="G942" s="121" t="s">
        <v>6</v>
      </c>
      <c r="H942" s="66" t="s">
        <v>4163</v>
      </c>
    </row>
    <row r="943" spans="1:8" ht="38.25" hidden="1" x14ac:dyDescent="0.25">
      <c r="A943" s="76" t="s">
        <v>4050</v>
      </c>
      <c r="B943" s="70">
        <v>1006</v>
      </c>
      <c r="C943" s="75" t="s">
        <v>53</v>
      </c>
      <c r="D943" s="83">
        <v>2022</v>
      </c>
      <c r="E943" s="78">
        <v>6</v>
      </c>
      <c r="F943" s="68" t="s">
        <v>4053</v>
      </c>
      <c r="G943" s="121" t="s">
        <v>6</v>
      </c>
      <c r="H943" s="66" t="s">
        <v>4163</v>
      </c>
    </row>
    <row r="944" spans="1:8" hidden="1" x14ac:dyDescent="0.25">
      <c r="A944" s="76" t="s">
        <v>4050</v>
      </c>
      <c r="B944" s="70">
        <v>1006</v>
      </c>
      <c r="C944" s="75" t="s">
        <v>53</v>
      </c>
      <c r="D944" s="83">
        <v>2022</v>
      </c>
      <c r="E944" s="78">
        <v>7</v>
      </c>
      <c r="F944" s="68" t="s">
        <v>4054</v>
      </c>
      <c r="G944" s="121" t="s">
        <v>6</v>
      </c>
      <c r="H944" s="66" t="s">
        <v>4163</v>
      </c>
    </row>
    <row r="945" spans="1:8" ht="25.5" hidden="1" x14ac:dyDescent="0.25">
      <c r="A945" s="76" t="s">
        <v>4050</v>
      </c>
      <c r="B945" s="70">
        <v>1006</v>
      </c>
      <c r="C945" s="75" t="s">
        <v>53</v>
      </c>
      <c r="D945" s="83">
        <v>2022</v>
      </c>
      <c r="E945" s="78">
        <v>8</v>
      </c>
      <c r="F945" s="68" t="s">
        <v>4055</v>
      </c>
      <c r="G945" s="69" t="s">
        <v>39</v>
      </c>
      <c r="H945" s="66" t="s">
        <v>2768</v>
      </c>
    </row>
    <row r="946" spans="1:8" ht="38.25" hidden="1" x14ac:dyDescent="0.25">
      <c r="A946" s="76" t="s">
        <v>4050</v>
      </c>
      <c r="B946" s="70">
        <v>1006</v>
      </c>
      <c r="C946" s="75" t="s">
        <v>53</v>
      </c>
      <c r="D946" s="83">
        <v>2022</v>
      </c>
      <c r="E946" s="78">
        <v>9</v>
      </c>
      <c r="F946" s="68" t="s">
        <v>4056</v>
      </c>
      <c r="G946" s="121" t="s">
        <v>6</v>
      </c>
      <c r="H946" s="66" t="s">
        <v>4163</v>
      </c>
    </row>
    <row r="947" spans="1:8" ht="51" hidden="1" x14ac:dyDescent="0.25">
      <c r="A947" s="76" t="s">
        <v>4050</v>
      </c>
      <c r="B947" s="70">
        <v>1006</v>
      </c>
      <c r="C947" s="75" t="s">
        <v>53</v>
      </c>
      <c r="D947" s="83">
        <v>2022</v>
      </c>
      <c r="E947" s="78">
        <v>10</v>
      </c>
      <c r="F947" s="68" t="s">
        <v>4057</v>
      </c>
      <c r="G947" s="121" t="s">
        <v>6</v>
      </c>
      <c r="H947" s="66" t="s">
        <v>4163</v>
      </c>
    </row>
    <row r="948" spans="1:8" ht="38.25" hidden="1" x14ac:dyDescent="0.25">
      <c r="A948" s="76" t="s">
        <v>4050</v>
      </c>
      <c r="B948" s="70">
        <v>1006</v>
      </c>
      <c r="C948" s="75" t="s">
        <v>53</v>
      </c>
      <c r="D948" s="83">
        <v>2022</v>
      </c>
      <c r="E948" s="78">
        <v>11</v>
      </c>
      <c r="F948" s="68" t="s">
        <v>3984</v>
      </c>
      <c r="G948" s="69" t="s">
        <v>39</v>
      </c>
      <c r="H948" s="67" t="s">
        <v>4164</v>
      </c>
    </row>
    <row r="949" spans="1:8" ht="25.5" hidden="1" x14ac:dyDescent="0.25">
      <c r="A949" s="76" t="s">
        <v>4050</v>
      </c>
      <c r="B949" s="70">
        <v>1006</v>
      </c>
      <c r="C949" s="75" t="s">
        <v>53</v>
      </c>
      <c r="D949" s="83">
        <v>2022</v>
      </c>
      <c r="E949" s="78">
        <v>12</v>
      </c>
      <c r="F949" s="68" t="s">
        <v>4058</v>
      </c>
      <c r="G949" s="121" t="s">
        <v>6</v>
      </c>
      <c r="H949" s="67" t="s">
        <v>2767</v>
      </c>
    </row>
    <row r="950" spans="1:8" ht="38.25" x14ac:dyDescent="0.25">
      <c r="A950" s="76" t="s">
        <v>4245</v>
      </c>
      <c r="B950" s="70">
        <v>1006</v>
      </c>
      <c r="C950" s="75" t="s">
        <v>53</v>
      </c>
      <c r="D950" s="83">
        <v>2023</v>
      </c>
      <c r="E950" s="78">
        <v>1</v>
      </c>
      <c r="F950" s="213" t="s">
        <v>3840</v>
      </c>
      <c r="G950" s="121" t="s">
        <v>6</v>
      </c>
      <c r="H950" s="67" t="s">
        <v>4165</v>
      </c>
    </row>
    <row r="951" spans="1:8" ht="51" x14ac:dyDescent="0.25">
      <c r="A951" s="76" t="s">
        <v>4245</v>
      </c>
      <c r="B951" s="70">
        <v>1006</v>
      </c>
      <c r="C951" s="75" t="s">
        <v>53</v>
      </c>
      <c r="D951" s="83">
        <v>2023</v>
      </c>
      <c r="E951" s="78">
        <v>2</v>
      </c>
      <c r="F951" s="213" t="s">
        <v>4246</v>
      </c>
      <c r="G951" s="69" t="s">
        <v>39</v>
      </c>
      <c r="H951" s="67" t="s">
        <v>4165</v>
      </c>
    </row>
    <row r="952" spans="1:8" ht="38.25" x14ac:dyDescent="0.25">
      <c r="A952" s="76" t="s">
        <v>4245</v>
      </c>
      <c r="B952" s="70">
        <v>1006</v>
      </c>
      <c r="C952" s="75" t="s">
        <v>53</v>
      </c>
      <c r="D952" s="83">
        <v>2023</v>
      </c>
      <c r="E952" s="78">
        <v>3</v>
      </c>
      <c r="F952" s="213" t="s">
        <v>4247</v>
      </c>
      <c r="G952" s="121" t="s">
        <v>6</v>
      </c>
      <c r="H952" s="67" t="s">
        <v>4165</v>
      </c>
    </row>
    <row r="953" spans="1:8" ht="25.5" x14ac:dyDescent="0.25">
      <c r="A953" s="76" t="s">
        <v>4245</v>
      </c>
      <c r="B953" s="70">
        <v>1006</v>
      </c>
      <c r="C953" s="75" t="s">
        <v>53</v>
      </c>
      <c r="D953" s="83">
        <v>2023</v>
      </c>
      <c r="E953" s="78">
        <v>4</v>
      </c>
      <c r="F953" s="213" t="s">
        <v>4248</v>
      </c>
      <c r="G953" s="121" t="s">
        <v>6</v>
      </c>
      <c r="H953" s="67" t="s">
        <v>4165</v>
      </c>
    </row>
    <row r="954" spans="1:8" ht="25.5" x14ac:dyDescent="0.25">
      <c r="A954" s="76" t="s">
        <v>4245</v>
      </c>
      <c r="B954" s="70">
        <v>1006</v>
      </c>
      <c r="C954" s="75" t="s">
        <v>53</v>
      </c>
      <c r="D954" s="83">
        <v>2023</v>
      </c>
      <c r="E954" s="78">
        <v>5</v>
      </c>
      <c r="F954" s="213" t="s">
        <v>4249</v>
      </c>
      <c r="G954" s="121" t="s">
        <v>6</v>
      </c>
      <c r="H954" s="67" t="s">
        <v>4165</v>
      </c>
    </row>
    <row r="955" spans="1:8" ht="25.5" x14ac:dyDescent="0.25">
      <c r="A955" s="76" t="s">
        <v>4245</v>
      </c>
      <c r="B955" s="70">
        <v>1006</v>
      </c>
      <c r="C955" s="75" t="s">
        <v>53</v>
      </c>
      <c r="D955" s="83">
        <v>2023</v>
      </c>
      <c r="E955" s="78">
        <v>6</v>
      </c>
      <c r="F955" s="213" t="s">
        <v>4250</v>
      </c>
      <c r="G955" s="69" t="s">
        <v>39</v>
      </c>
      <c r="H955" s="67" t="s">
        <v>4165</v>
      </c>
    </row>
    <row r="956" spans="1:8" ht="38.25" x14ac:dyDescent="0.25">
      <c r="A956" s="76" t="s">
        <v>4245</v>
      </c>
      <c r="B956" s="70">
        <v>1006</v>
      </c>
      <c r="C956" s="75" t="s">
        <v>53</v>
      </c>
      <c r="D956" s="83">
        <v>2023</v>
      </c>
      <c r="E956" s="78">
        <v>7</v>
      </c>
      <c r="F956" s="213" t="s">
        <v>3832</v>
      </c>
      <c r="G956" s="121" t="s">
        <v>6</v>
      </c>
      <c r="H956" s="67" t="s">
        <v>4165</v>
      </c>
    </row>
    <row r="957" spans="1:8" ht="38.25" x14ac:dyDescent="0.25">
      <c r="A957" s="76" t="s">
        <v>4245</v>
      </c>
      <c r="B957" s="70">
        <v>1006</v>
      </c>
      <c r="C957" s="75" t="s">
        <v>53</v>
      </c>
      <c r="D957" s="83">
        <v>2023</v>
      </c>
      <c r="E957" s="78">
        <v>8</v>
      </c>
      <c r="F957" s="213" t="s">
        <v>4251</v>
      </c>
      <c r="G957" s="121" t="s">
        <v>6</v>
      </c>
      <c r="H957" s="67" t="s">
        <v>4165</v>
      </c>
    </row>
    <row r="958" spans="1:8" ht="38.25" x14ac:dyDescent="0.25">
      <c r="A958" s="76" t="s">
        <v>4245</v>
      </c>
      <c r="B958" s="70">
        <v>1006</v>
      </c>
      <c r="C958" s="75" t="s">
        <v>53</v>
      </c>
      <c r="D958" s="83">
        <v>2023</v>
      </c>
      <c r="E958" s="78">
        <v>9</v>
      </c>
      <c r="F958" s="213" t="s">
        <v>3486</v>
      </c>
      <c r="G958" s="69" t="s">
        <v>39</v>
      </c>
      <c r="H958" s="67" t="s">
        <v>4165</v>
      </c>
    </row>
    <row r="959" spans="1:8" ht="38.25" x14ac:dyDescent="0.25">
      <c r="A959" s="76" t="s">
        <v>4245</v>
      </c>
      <c r="B959" s="70">
        <v>1006</v>
      </c>
      <c r="C959" s="75" t="s">
        <v>53</v>
      </c>
      <c r="D959" s="83">
        <v>2023</v>
      </c>
      <c r="E959" s="78">
        <v>10</v>
      </c>
      <c r="F959" s="213" t="s">
        <v>4252</v>
      </c>
      <c r="G959" s="69" t="s">
        <v>39</v>
      </c>
      <c r="H959" s="67" t="s">
        <v>4165</v>
      </c>
    </row>
    <row r="960" spans="1:8" ht="38.25" x14ac:dyDescent="0.25">
      <c r="A960" s="76" t="s">
        <v>4245</v>
      </c>
      <c r="B960" s="70">
        <v>1006</v>
      </c>
      <c r="C960" s="75" t="s">
        <v>53</v>
      </c>
      <c r="D960" s="83">
        <v>2023</v>
      </c>
      <c r="E960" s="78">
        <v>11</v>
      </c>
      <c r="F960" s="213" t="s">
        <v>4253</v>
      </c>
      <c r="G960" s="121" t="s">
        <v>6</v>
      </c>
      <c r="H960" s="67" t="s">
        <v>4165</v>
      </c>
    </row>
    <row r="961" spans="1:8" ht="25.5" hidden="1" x14ac:dyDescent="0.25">
      <c r="A961" s="90" t="s">
        <v>202</v>
      </c>
      <c r="B961" s="70">
        <v>1007</v>
      </c>
      <c r="C961" s="75" t="s">
        <v>9</v>
      </c>
      <c r="D961" s="72">
        <v>2015</v>
      </c>
      <c r="E961" s="74">
        <v>1</v>
      </c>
      <c r="F961" s="68" t="s">
        <v>15</v>
      </c>
      <c r="G961" s="72" t="s">
        <v>39</v>
      </c>
      <c r="H961" s="66" t="s">
        <v>4163</v>
      </c>
    </row>
    <row r="962" spans="1:8" ht="51" hidden="1" x14ac:dyDescent="0.25">
      <c r="A962" s="90" t="s">
        <v>202</v>
      </c>
      <c r="B962" s="70">
        <v>1007</v>
      </c>
      <c r="C962" s="75" t="s">
        <v>9</v>
      </c>
      <c r="D962" s="72">
        <v>2015</v>
      </c>
      <c r="E962" s="74">
        <v>2</v>
      </c>
      <c r="F962" s="68" t="s">
        <v>16</v>
      </c>
      <c r="G962" s="72" t="s">
        <v>39</v>
      </c>
      <c r="H962" s="66" t="s">
        <v>4163</v>
      </c>
    </row>
    <row r="963" spans="1:8" ht="38.25" hidden="1" x14ac:dyDescent="0.25">
      <c r="A963" s="90" t="s">
        <v>202</v>
      </c>
      <c r="B963" s="70">
        <v>1007</v>
      </c>
      <c r="C963" s="75" t="s">
        <v>9</v>
      </c>
      <c r="D963" s="72">
        <v>2015</v>
      </c>
      <c r="E963" s="74">
        <v>3</v>
      </c>
      <c r="F963" s="68" t="s">
        <v>17</v>
      </c>
      <c r="G963" s="72" t="s">
        <v>39</v>
      </c>
      <c r="H963" s="67" t="s">
        <v>4163</v>
      </c>
    </row>
    <row r="964" spans="1:8" ht="25.5" hidden="1" x14ac:dyDescent="0.25">
      <c r="A964" s="90" t="s">
        <v>202</v>
      </c>
      <c r="B964" s="70">
        <v>1007</v>
      </c>
      <c r="C964" s="75" t="s">
        <v>9</v>
      </c>
      <c r="D964" s="72">
        <v>2015</v>
      </c>
      <c r="E964" s="74">
        <v>4</v>
      </c>
      <c r="F964" s="68" t="s">
        <v>18</v>
      </c>
      <c r="G964" s="72" t="s">
        <v>39</v>
      </c>
      <c r="H964" s="66" t="s">
        <v>4163</v>
      </c>
    </row>
    <row r="965" spans="1:8" ht="38.25" hidden="1" x14ac:dyDescent="0.25">
      <c r="A965" s="90" t="s">
        <v>202</v>
      </c>
      <c r="B965" s="70">
        <v>1007</v>
      </c>
      <c r="C965" s="75" t="s">
        <v>9</v>
      </c>
      <c r="D965" s="72">
        <v>2015</v>
      </c>
      <c r="E965" s="74">
        <v>5</v>
      </c>
      <c r="F965" s="68" t="s">
        <v>19</v>
      </c>
      <c r="G965" s="72" t="s">
        <v>39</v>
      </c>
      <c r="H965" s="66" t="s">
        <v>4163</v>
      </c>
    </row>
    <row r="966" spans="1:8" ht="68.25" hidden="1" customHeight="1" x14ac:dyDescent="0.25">
      <c r="A966" s="90" t="s">
        <v>202</v>
      </c>
      <c r="B966" s="70">
        <v>1007</v>
      </c>
      <c r="C966" s="75" t="s">
        <v>9</v>
      </c>
      <c r="D966" s="72">
        <v>2015</v>
      </c>
      <c r="E966" s="74">
        <v>6</v>
      </c>
      <c r="F966" s="68" t="s">
        <v>2069</v>
      </c>
      <c r="G966" s="72" t="s">
        <v>39</v>
      </c>
      <c r="H966" s="66" t="s">
        <v>2768</v>
      </c>
    </row>
    <row r="967" spans="1:8" ht="39" hidden="1" customHeight="1" x14ac:dyDescent="0.25">
      <c r="A967" s="90" t="s">
        <v>202</v>
      </c>
      <c r="B967" s="70">
        <v>1007</v>
      </c>
      <c r="C967" s="75" t="s">
        <v>9</v>
      </c>
      <c r="D967" s="72">
        <v>2015</v>
      </c>
      <c r="E967" s="74">
        <v>7</v>
      </c>
      <c r="F967" s="68" t="s">
        <v>21</v>
      </c>
      <c r="G967" s="72" t="s">
        <v>39</v>
      </c>
      <c r="H967" s="66" t="s">
        <v>4163</v>
      </c>
    </row>
    <row r="968" spans="1:8" ht="38.25" hidden="1" x14ac:dyDescent="0.25">
      <c r="A968" s="90" t="s">
        <v>202</v>
      </c>
      <c r="B968" s="70">
        <v>1007</v>
      </c>
      <c r="C968" s="75" t="s">
        <v>9</v>
      </c>
      <c r="D968" s="72">
        <v>2015</v>
      </c>
      <c r="E968" s="74">
        <v>8</v>
      </c>
      <c r="F968" s="68" t="s">
        <v>20</v>
      </c>
      <c r="G968" s="72" t="s">
        <v>39</v>
      </c>
      <c r="H968" s="67" t="s">
        <v>4163</v>
      </c>
    </row>
    <row r="969" spans="1:8" ht="38.25" hidden="1" x14ac:dyDescent="0.25">
      <c r="A969" s="90" t="s">
        <v>202</v>
      </c>
      <c r="B969" s="70">
        <v>1007</v>
      </c>
      <c r="C969" s="75" t="s">
        <v>9</v>
      </c>
      <c r="D969" s="72">
        <v>2015</v>
      </c>
      <c r="E969" s="74">
        <v>9</v>
      </c>
      <c r="F969" s="68" t="s">
        <v>10</v>
      </c>
      <c r="G969" s="72" t="s">
        <v>39</v>
      </c>
      <c r="H969" s="66" t="s">
        <v>4163</v>
      </c>
    </row>
    <row r="970" spans="1:8" ht="63.75" hidden="1" x14ac:dyDescent="0.25">
      <c r="A970" s="90" t="s">
        <v>202</v>
      </c>
      <c r="B970" s="70">
        <v>1007</v>
      </c>
      <c r="C970" s="75" t="s">
        <v>9</v>
      </c>
      <c r="D970" s="72">
        <v>2015</v>
      </c>
      <c r="E970" s="74">
        <v>10</v>
      </c>
      <c r="F970" s="68" t="s">
        <v>22</v>
      </c>
      <c r="G970" s="72" t="s">
        <v>39</v>
      </c>
      <c r="H970" s="66" t="s">
        <v>4163</v>
      </c>
    </row>
    <row r="971" spans="1:8" ht="38.25" hidden="1" x14ac:dyDescent="0.25">
      <c r="A971" s="90" t="s">
        <v>202</v>
      </c>
      <c r="B971" s="70">
        <v>1007</v>
      </c>
      <c r="C971" s="73" t="s">
        <v>9</v>
      </c>
      <c r="D971" s="72">
        <v>2015</v>
      </c>
      <c r="E971" s="67">
        <v>11</v>
      </c>
      <c r="F971" s="68" t="s">
        <v>23</v>
      </c>
      <c r="G971" s="72" t="s">
        <v>39</v>
      </c>
      <c r="H971" s="66" t="s">
        <v>4163</v>
      </c>
    </row>
    <row r="972" spans="1:8" ht="25.5" hidden="1" x14ac:dyDescent="0.25">
      <c r="A972" s="90" t="s">
        <v>202</v>
      </c>
      <c r="B972" s="70">
        <v>1007</v>
      </c>
      <c r="C972" s="73" t="s">
        <v>9</v>
      </c>
      <c r="D972" s="72">
        <v>2015</v>
      </c>
      <c r="E972" s="67">
        <v>12</v>
      </c>
      <c r="F972" s="68" t="s">
        <v>380</v>
      </c>
      <c r="G972" s="72" t="s">
        <v>39</v>
      </c>
      <c r="H972" s="66" t="s">
        <v>4163</v>
      </c>
    </row>
    <row r="973" spans="1:8" ht="25.5" hidden="1" x14ac:dyDescent="0.25">
      <c r="A973" s="90" t="s">
        <v>202</v>
      </c>
      <c r="B973" s="70">
        <v>1007</v>
      </c>
      <c r="C973" s="73" t="s">
        <v>9</v>
      </c>
      <c r="D973" s="72">
        <v>2015</v>
      </c>
      <c r="E973" s="67">
        <v>13</v>
      </c>
      <c r="F973" s="68" t="s">
        <v>24</v>
      </c>
      <c r="G973" s="72" t="s">
        <v>39</v>
      </c>
      <c r="H973" s="66" t="s">
        <v>4163</v>
      </c>
    </row>
    <row r="974" spans="1:8" ht="38.25" hidden="1" x14ac:dyDescent="0.25">
      <c r="A974" s="90" t="s">
        <v>202</v>
      </c>
      <c r="B974" s="70">
        <v>1007</v>
      </c>
      <c r="C974" s="73" t="s">
        <v>9</v>
      </c>
      <c r="D974" s="72">
        <v>2015</v>
      </c>
      <c r="E974" s="67">
        <v>14</v>
      </c>
      <c r="F974" s="68" t="s">
        <v>2070</v>
      </c>
      <c r="G974" s="72" t="s">
        <v>39</v>
      </c>
      <c r="H974" s="66" t="s">
        <v>4163</v>
      </c>
    </row>
    <row r="975" spans="1:8" ht="25.5" hidden="1" x14ac:dyDescent="0.25">
      <c r="A975" s="90" t="s">
        <v>202</v>
      </c>
      <c r="B975" s="70">
        <v>1007</v>
      </c>
      <c r="C975" s="73" t="s">
        <v>9</v>
      </c>
      <c r="D975" s="72">
        <v>2015</v>
      </c>
      <c r="E975" s="67">
        <v>15</v>
      </c>
      <c r="F975" s="68" t="s">
        <v>26</v>
      </c>
      <c r="G975" s="72" t="s">
        <v>39</v>
      </c>
      <c r="H975" s="66" t="s">
        <v>2768</v>
      </c>
    </row>
    <row r="976" spans="1:8" hidden="1" x14ac:dyDescent="0.25">
      <c r="A976" s="90" t="s">
        <v>202</v>
      </c>
      <c r="B976" s="70">
        <v>1007</v>
      </c>
      <c r="C976" s="73" t="s">
        <v>9</v>
      </c>
      <c r="D976" s="72">
        <v>2015</v>
      </c>
      <c r="E976" s="67">
        <v>16</v>
      </c>
      <c r="F976" s="68" t="s">
        <v>381</v>
      </c>
      <c r="G976" s="72" t="s">
        <v>39</v>
      </c>
      <c r="H976" s="66" t="s">
        <v>4163</v>
      </c>
    </row>
    <row r="977" spans="1:8" ht="38.25" hidden="1" x14ac:dyDescent="0.25">
      <c r="A977" s="90" t="s">
        <v>202</v>
      </c>
      <c r="B977" s="70">
        <v>1007</v>
      </c>
      <c r="C977" s="73" t="s">
        <v>9</v>
      </c>
      <c r="D977" s="72">
        <v>2015</v>
      </c>
      <c r="E977" s="67">
        <v>17</v>
      </c>
      <c r="F977" s="68" t="s">
        <v>2072</v>
      </c>
      <c r="G977" s="72" t="s">
        <v>39</v>
      </c>
      <c r="H977" s="66" t="s">
        <v>2768</v>
      </c>
    </row>
    <row r="978" spans="1:8" ht="38.25" hidden="1" x14ac:dyDescent="0.25">
      <c r="A978" s="90" t="s">
        <v>202</v>
      </c>
      <c r="B978" s="70">
        <v>1007</v>
      </c>
      <c r="C978" s="73" t="s">
        <v>9</v>
      </c>
      <c r="D978" s="102">
        <v>2015</v>
      </c>
      <c r="E978" s="67">
        <v>18</v>
      </c>
      <c r="F978" s="68" t="s">
        <v>2071</v>
      </c>
      <c r="G978" s="72" t="s">
        <v>39</v>
      </c>
      <c r="H978" s="66" t="s">
        <v>4163</v>
      </c>
    </row>
    <row r="979" spans="1:8" ht="38.25" hidden="1" x14ac:dyDescent="0.25">
      <c r="A979" s="90" t="s">
        <v>202</v>
      </c>
      <c r="B979" s="70">
        <v>1007</v>
      </c>
      <c r="C979" s="73" t="s">
        <v>9</v>
      </c>
      <c r="D979" s="98">
        <v>2015</v>
      </c>
      <c r="E979" s="67">
        <v>19</v>
      </c>
      <c r="F979" s="68" t="s">
        <v>11</v>
      </c>
      <c r="G979" s="72" t="s">
        <v>39</v>
      </c>
      <c r="H979" s="66" t="s">
        <v>4163</v>
      </c>
    </row>
    <row r="980" spans="1:8" ht="38.25" hidden="1" x14ac:dyDescent="0.25">
      <c r="A980" s="90" t="s">
        <v>202</v>
      </c>
      <c r="B980" s="70">
        <v>1007</v>
      </c>
      <c r="C980" s="73" t="s">
        <v>9</v>
      </c>
      <c r="D980" s="98">
        <v>2015</v>
      </c>
      <c r="E980" s="67">
        <v>20</v>
      </c>
      <c r="F980" s="68" t="s">
        <v>2073</v>
      </c>
      <c r="G980" s="72" t="s">
        <v>39</v>
      </c>
      <c r="H980" s="66" t="s">
        <v>4163</v>
      </c>
    </row>
    <row r="981" spans="1:8" ht="38.25" hidden="1" x14ac:dyDescent="0.25">
      <c r="A981" s="90" t="s">
        <v>202</v>
      </c>
      <c r="B981" s="70">
        <v>1007</v>
      </c>
      <c r="C981" s="73" t="s">
        <v>9</v>
      </c>
      <c r="D981" s="98">
        <v>2015</v>
      </c>
      <c r="E981" s="67">
        <v>21</v>
      </c>
      <c r="F981" s="68" t="s">
        <v>27</v>
      </c>
      <c r="G981" s="72" t="s">
        <v>39</v>
      </c>
      <c r="H981" s="66" t="s">
        <v>4164</v>
      </c>
    </row>
    <row r="982" spans="1:8" ht="51" hidden="1" x14ac:dyDescent="0.25">
      <c r="A982" s="90" t="s">
        <v>202</v>
      </c>
      <c r="B982" s="70">
        <v>1007</v>
      </c>
      <c r="C982" s="73" t="s">
        <v>9</v>
      </c>
      <c r="D982" s="98">
        <v>2015</v>
      </c>
      <c r="E982" s="67">
        <v>22</v>
      </c>
      <c r="F982" s="68" t="s">
        <v>28</v>
      </c>
      <c r="G982" s="72" t="s">
        <v>39</v>
      </c>
      <c r="H982" s="66" t="s">
        <v>2768</v>
      </c>
    </row>
    <row r="983" spans="1:8" ht="38.25" hidden="1" x14ac:dyDescent="0.25">
      <c r="A983" s="90" t="s">
        <v>202</v>
      </c>
      <c r="B983" s="70">
        <v>1007</v>
      </c>
      <c r="C983" s="73" t="s">
        <v>9</v>
      </c>
      <c r="D983" s="98">
        <v>2015</v>
      </c>
      <c r="E983" s="67">
        <v>23</v>
      </c>
      <c r="F983" s="68" t="s">
        <v>29</v>
      </c>
      <c r="G983" s="72" t="s">
        <v>39</v>
      </c>
      <c r="H983" s="66" t="s">
        <v>2768</v>
      </c>
    </row>
    <row r="984" spans="1:8" ht="38.25" hidden="1" x14ac:dyDescent="0.25">
      <c r="A984" s="90" t="s">
        <v>202</v>
      </c>
      <c r="B984" s="70">
        <v>1007</v>
      </c>
      <c r="C984" s="73" t="s">
        <v>9</v>
      </c>
      <c r="D984" s="98">
        <v>2015</v>
      </c>
      <c r="E984" s="67">
        <v>24</v>
      </c>
      <c r="F984" s="68" t="s">
        <v>30</v>
      </c>
      <c r="G984" s="72" t="s">
        <v>39</v>
      </c>
      <c r="H984" s="66" t="s">
        <v>2768</v>
      </c>
    </row>
    <row r="985" spans="1:8" ht="38.25" hidden="1" x14ac:dyDescent="0.25">
      <c r="A985" s="90" t="s">
        <v>202</v>
      </c>
      <c r="B985" s="70">
        <v>1007</v>
      </c>
      <c r="C985" s="73" t="s">
        <v>9</v>
      </c>
      <c r="D985" s="98">
        <v>2015</v>
      </c>
      <c r="E985" s="67">
        <v>25</v>
      </c>
      <c r="F985" s="68" t="s">
        <v>12</v>
      </c>
      <c r="G985" s="72" t="s">
        <v>39</v>
      </c>
      <c r="H985" s="66" t="s">
        <v>4164</v>
      </c>
    </row>
    <row r="986" spans="1:8" ht="38.25" hidden="1" x14ac:dyDescent="0.25">
      <c r="A986" s="90" t="s">
        <v>202</v>
      </c>
      <c r="B986" s="70">
        <v>1007</v>
      </c>
      <c r="C986" s="73" t="s">
        <v>9</v>
      </c>
      <c r="D986" s="98">
        <v>2015</v>
      </c>
      <c r="E986" s="67">
        <v>26</v>
      </c>
      <c r="F986" s="68" t="s">
        <v>13</v>
      </c>
      <c r="G986" s="72" t="s">
        <v>39</v>
      </c>
      <c r="H986" s="66" t="s">
        <v>2768</v>
      </c>
    </row>
    <row r="987" spans="1:8" ht="25.5" hidden="1" x14ac:dyDescent="0.25">
      <c r="A987" s="90" t="s">
        <v>202</v>
      </c>
      <c r="B987" s="70">
        <v>1007</v>
      </c>
      <c r="C987" s="73" t="s">
        <v>9</v>
      </c>
      <c r="D987" s="98">
        <v>2015</v>
      </c>
      <c r="E987" s="67">
        <v>27</v>
      </c>
      <c r="F987" s="68" t="s">
        <v>31</v>
      </c>
      <c r="G987" s="72" t="s">
        <v>39</v>
      </c>
      <c r="H987" s="66" t="s">
        <v>2768</v>
      </c>
    </row>
    <row r="988" spans="1:8" ht="51" hidden="1" x14ac:dyDescent="0.25">
      <c r="A988" s="90" t="s">
        <v>202</v>
      </c>
      <c r="B988" s="70">
        <v>1007</v>
      </c>
      <c r="C988" s="73" t="s">
        <v>9</v>
      </c>
      <c r="D988" s="98">
        <v>2015</v>
      </c>
      <c r="E988" s="67">
        <v>28</v>
      </c>
      <c r="F988" s="68" t="s">
        <v>14</v>
      </c>
      <c r="G988" s="72" t="s">
        <v>39</v>
      </c>
      <c r="H988" s="66" t="s">
        <v>2767</v>
      </c>
    </row>
    <row r="989" spans="1:8" ht="38.25" hidden="1" x14ac:dyDescent="0.25">
      <c r="A989" s="90" t="s">
        <v>202</v>
      </c>
      <c r="B989" s="70">
        <v>1007</v>
      </c>
      <c r="C989" s="73" t="s">
        <v>9</v>
      </c>
      <c r="D989" s="98">
        <v>2015</v>
      </c>
      <c r="E989" s="67">
        <v>29</v>
      </c>
      <c r="F989" s="68" t="s">
        <v>32</v>
      </c>
      <c r="G989" s="72" t="s">
        <v>39</v>
      </c>
      <c r="H989" s="66" t="s">
        <v>2767</v>
      </c>
    </row>
    <row r="990" spans="1:8" ht="51" hidden="1" x14ac:dyDescent="0.25">
      <c r="A990" s="90" t="s">
        <v>202</v>
      </c>
      <c r="B990" s="70">
        <v>1007</v>
      </c>
      <c r="C990" s="73" t="s">
        <v>9</v>
      </c>
      <c r="D990" s="98">
        <v>2015</v>
      </c>
      <c r="E990" s="67">
        <v>30</v>
      </c>
      <c r="F990" s="68" t="s">
        <v>33</v>
      </c>
      <c r="G990" s="72" t="s">
        <v>39</v>
      </c>
      <c r="H990" s="66" t="s">
        <v>2767</v>
      </c>
    </row>
    <row r="991" spans="1:8" ht="51" hidden="1" x14ac:dyDescent="0.25">
      <c r="A991" s="90" t="s">
        <v>202</v>
      </c>
      <c r="B991" s="70">
        <v>1007</v>
      </c>
      <c r="C991" s="73" t="s">
        <v>9</v>
      </c>
      <c r="D991" s="72">
        <v>2015</v>
      </c>
      <c r="E991" s="74">
        <v>31</v>
      </c>
      <c r="F991" s="68" t="s">
        <v>25</v>
      </c>
      <c r="G991" s="72" t="s">
        <v>39</v>
      </c>
      <c r="H991" s="67" t="s">
        <v>2767</v>
      </c>
    </row>
    <row r="992" spans="1:8" ht="25.5" hidden="1" x14ac:dyDescent="0.25">
      <c r="A992" s="103" t="s">
        <v>382</v>
      </c>
      <c r="B992" s="70">
        <v>1007</v>
      </c>
      <c r="C992" s="73" t="s">
        <v>9</v>
      </c>
      <c r="D992" s="77">
        <v>2016</v>
      </c>
      <c r="E992" s="74">
        <v>1</v>
      </c>
      <c r="F992" s="68" t="s">
        <v>2074</v>
      </c>
      <c r="G992" s="122" t="s">
        <v>6</v>
      </c>
      <c r="H992" s="67" t="s">
        <v>2768</v>
      </c>
    </row>
    <row r="993" spans="1:8" ht="25.5" hidden="1" x14ac:dyDescent="0.25">
      <c r="A993" s="103" t="s">
        <v>383</v>
      </c>
      <c r="B993" s="70">
        <v>1007</v>
      </c>
      <c r="C993" s="73" t="s">
        <v>9</v>
      </c>
      <c r="D993" s="77">
        <v>2016</v>
      </c>
      <c r="E993" s="74">
        <v>2</v>
      </c>
      <c r="F993" s="68" t="s">
        <v>384</v>
      </c>
      <c r="G993" s="122" t="s">
        <v>6</v>
      </c>
      <c r="H993" s="66" t="s">
        <v>2768</v>
      </c>
    </row>
    <row r="994" spans="1:8" ht="38.25" hidden="1" x14ac:dyDescent="0.25">
      <c r="A994" s="103" t="s">
        <v>383</v>
      </c>
      <c r="B994" s="70">
        <v>1007</v>
      </c>
      <c r="C994" s="73" t="s">
        <v>9</v>
      </c>
      <c r="D994" s="77">
        <v>2016</v>
      </c>
      <c r="E994" s="74">
        <v>3</v>
      </c>
      <c r="F994" s="68" t="s">
        <v>385</v>
      </c>
      <c r="G994" s="122" t="s">
        <v>6</v>
      </c>
      <c r="H994" s="66" t="s">
        <v>2767</v>
      </c>
    </row>
    <row r="995" spans="1:8" ht="25.5" hidden="1" x14ac:dyDescent="0.25">
      <c r="A995" s="103" t="s">
        <v>383</v>
      </c>
      <c r="B995" s="70">
        <v>1007</v>
      </c>
      <c r="C995" s="73" t="s">
        <v>9</v>
      </c>
      <c r="D995" s="77">
        <v>2016</v>
      </c>
      <c r="E995" s="74">
        <v>4</v>
      </c>
      <c r="F995" s="68" t="s">
        <v>386</v>
      </c>
      <c r="G995" s="122" t="s">
        <v>6</v>
      </c>
      <c r="H995" s="66" t="s">
        <v>4163</v>
      </c>
    </row>
    <row r="996" spans="1:8" ht="38.25" hidden="1" x14ac:dyDescent="0.25">
      <c r="A996" s="103" t="s">
        <v>383</v>
      </c>
      <c r="B996" s="70">
        <v>1007</v>
      </c>
      <c r="C996" s="73" t="s">
        <v>9</v>
      </c>
      <c r="D996" s="77">
        <v>2016</v>
      </c>
      <c r="E996" s="74">
        <v>5</v>
      </c>
      <c r="F996" s="68" t="s">
        <v>387</v>
      </c>
      <c r="G996" s="122" t="s">
        <v>6</v>
      </c>
      <c r="H996" s="66" t="s">
        <v>2767</v>
      </c>
    </row>
    <row r="997" spans="1:8" ht="25.5" hidden="1" x14ac:dyDescent="0.25">
      <c r="A997" s="103" t="s">
        <v>383</v>
      </c>
      <c r="B997" s="70">
        <v>1007</v>
      </c>
      <c r="C997" s="73" t="s">
        <v>9</v>
      </c>
      <c r="D997" s="77">
        <v>2016</v>
      </c>
      <c r="E997" s="74">
        <v>6</v>
      </c>
      <c r="F997" s="68" t="s">
        <v>388</v>
      </c>
      <c r="G997" s="122" t="s">
        <v>6</v>
      </c>
      <c r="H997" s="66" t="s">
        <v>4163</v>
      </c>
    </row>
    <row r="998" spans="1:8" ht="38.25" hidden="1" x14ac:dyDescent="0.25">
      <c r="A998" s="103" t="s">
        <v>383</v>
      </c>
      <c r="B998" s="70">
        <v>1007</v>
      </c>
      <c r="C998" s="73" t="s">
        <v>9</v>
      </c>
      <c r="D998" s="77">
        <v>2016</v>
      </c>
      <c r="E998" s="74">
        <v>7</v>
      </c>
      <c r="F998" s="68" t="s">
        <v>389</v>
      </c>
      <c r="G998" s="122" t="s">
        <v>6</v>
      </c>
      <c r="H998" s="66" t="s">
        <v>4163</v>
      </c>
    </row>
    <row r="999" spans="1:8" ht="38.25" hidden="1" x14ac:dyDescent="0.25">
      <c r="A999" s="103" t="s">
        <v>383</v>
      </c>
      <c r="B999" s="70">
        <v>1007</v>
      </c>
      <c r="C999" s="73" t="s">
        <v>9</v>
      </c>
      <c r="D999" s="77">
        <v>2016</v>
      </c>
      <c r="E999" s="74">
        <v>8</v>
      </c>
      <c r="F999" s="68" t="s">
        <v>390</v>
      </c>
      <c r="G999" s="122" t="s">
        <v>6</v>
      </c>
      <c r="H999" s="66" t="s">
        <v>4163</v>
      </c>
    </row>
    <row r="1000" spans="1:8" ht="38.25" hidden="1" x14ac:dyDescent="0.25">
      <c r="A1000" s="103" t="s">
        <v>383</v>
      </c>
      <c r="B1000" s="70">
        <v>1007</v>
      </c>
      <c r="C1000" s="73" t="s">
        <v>9</v>
      </c>
      <c r="D1000" s="77">
        <v>2016</v>
      </c>
      <c r="E1000" s="74">
        <v>9</v>
      </c>
      <c r="F1000" s="68" t="s">
        <v>391</v>
      </c>
      <c r="G1000" s="72" t="s">
        <v>39</v>
      </c>
      <c r="H1000" s="66" t="s">
        <v>4163</v>
      </c>
    </row>
    <row r="1001" spans="1:8" ht="38.25" hidden="1" x14ac:dyDescent="0.25">
      <c r="A1001" s="103" t="s">
        <v>383</v>
      </c>
      <c r="B1001" s="70">
        <v>1007</v>
      </c>
      <c r="C1001" s="73" t="s">
        <v>9</v>
      </c>
      <c r="D1001" s="77">
        <v>2016</v>
      </c>
      <c r="E1001" s="74">
        <v>10</v>
      </c>
      <c r="F1001" s="68" t="s">
        <v>392</v>
      </c>
      <c r="G1001" s="72" t="s">
        <v>39</v>
      </c>
      <c r="H1001" s="66" t="s">
        <v>2767</v>
      </c>
    </row>
    <row r="1002" spans="1:8" hidden="1" x14ac:dyDescent="0.25">
      <c r="A1002" s="103" t="s">
        <v>383</v>
      </c>
      <c r="B1002" s="70">
        <v>1007</v>
      </c>
      <c r="C1002" s="73" t="s">
        <v>9</v>
      </c>
      <c r="D1002" s="77">
        <v>2016</v>
      </c>
      <c r="E1002" s="74">
        <v>11</v>
      </c>
      <c r="F1002" s="68" t="s">
        <v>393</v>
      </c>
      <c r="G1002" s="72" t="s">
        <v>39</v>
      </c>
      <c r="H1002" s="66" t="s">
        <v>2768</v>
      </c>
    </row>
    <row r="1003" spans="1:8" ht="25.5" hidden="1" x14ac:dyDescent="0.25">
      <c r="A1003" s="103" t="s">
        <v>383</v>
      </c>
      <c r="B1003" s="70">
        <v>1007</v>
      </c>
      <c r="C1003" s="73" t="s">
        <v>9</v>
      </c>
      <c r="D1003" s="77">
        <v>2016</v>
      </c>
      <c r="E1003" s="74">
        <v>12</v>
      </c>
      <c r="F1003" s="68" t="s">
        <v>394</v>
      </c>
      <c r="G1003" s="72" t="s">
        <v>39</v>
      </c>
      <c r="H1003" s="66" t="s">
        <v>2768</v>
      </c>
    </row>
    <row r="1004" spans="1:8" ht="25.5" hidden="1" x14ac:dyDescent="0.25">
      <c r="A1004" s="103" t="s">
        <v>383</v>
      </c>
      <c r="B1004" s="70">
        <v>1007</v>
      </c>
      <c r="C1004" s="73" t="s">
        <v>9</v>
      </c>
      <c r="D1004" s="77">
        <v>2016</v>
      </c>
      <c r="E1004" s="74">
        <v>13</v>
      </c>
      <c r="F1004" s="68" t="s">
        <v>395</v>
      </c>
      <c r="G1004" s="122" t="s">
        <v>6</v>
      </c>
      <c r="H1004" s="67" t="s">
        <v>2767</v>
      </c>
    </row>
    <row r="1005" spans="1:8" ht="25.5" hidden="1" x14ac:dyDescent="0.25">
      <c r="A1005" s="103" t="s">
        <v>383</v>
      </c>
      <c r="B1005" s="70">
        <v>1007</v>
      </c>
      <c r="C1005" s="73" t="s">
        <v>9</v>
      </c>
      <c r="D1005" s="77">
        <v>2016</v>
      </c>
      <c r="E1005" s="74">
        <v>14</v>
      </c>
      <c r="F1005" s="68" t="s">
        <v>396</v>
      </c>
      <c r="G1005" s="122" t="s">
        <v>6</v>
      </c>
      <c r="H1005" s="66" t="s">
        <v>4163</v>
      </c>
    </row>
    <row r="1006" spans="1:8" ht="25.5" hidden="1" x14ac:dyDescent="0.25">
      <c r="A1006" s="103" t="s">
        <v>383</v>
      </c>
      <c r="B1006" s="70">
        <v>1007</v>
      </c>
      <c r="C1006" s="73" t="s">
        <v>9</v>
      </c>
      <c r="D1006" s="77">
        <v>2016</v>
      </c>
      <c r="E1006" s="74">
        <v>15</v>
      </c>
      <c r="F1006" s="68" t="s">
        <v>156</v>
      </c>
      <c r="G1006" s="122" t="s">
        <v>6</v>
      </c>
      <c r="H1006" s="66" t="s">
        <v>4163</v>
      </c>
    </row>
    <row r="1007" spans="1:8" ht="25.5" hidden="1" x14ac:dyDescent="0.25">
      <c r="A1007" s="103" t="s">
        <v>383</v>
      </c>
      <c r="B1007" s="70">
        <v>1007</v>
      </c>
      <c r="C1007" s="73" t="s">
        <v>9</v>
      </c>
      <c r="D1007" s="92">
        <v>2016</v>
      </c>
      <c r="E1007" s="67">
        <v>16</v>
      </c>
      <c r="F1007" s="68" t="s">
        <v>2075</v>
      </c>
      <c r="G1007" s="122" t="s">
        <v>6</v>
      </c>
      <c r="H1007" s="66" t="s">
        <v>4163</v>
      </c>
    </row>
    <row r="1008" spans="1:8" ht="25.5" hidden="1" x14ac:dyDescent="0.25">
      <c r="A1008" s="103" t="s">
        <v>383</v>
      </c>
      <c r="B1008" s="70">
        <v>1007</v>
      </c>
      <c r="C1008" s="73" t="s">
        <v>9</v>
      </c>
      <c r="D1008" s="92">
        <v>2016</v>
      </c>
      <c r="E1008" s="67">
        <v>17</v>
      </c>
      <c r="F1008" s="68" t="s">
        <v>397</v>
      </c>
      <c r="G1008" s="122" t="s">
        <v>6</v>
      </c>
      <c r="H1008" s="66" t="s">
        <v>2768</v>
      </c>
    </row>
    <row r="1009" spans="1:8" ht="25.5" hidden="1" x14ac:dyDescent="0.25">
      <c r="A1009" s="103" t="s">
        <v>383</v>
      </c>
      <c r="B1009" s="70">
        <v>1007</v>
      </c>
      <c r="C1009" s="73" t="s">
        <v>9</v>
      </c>
      <c r="D1009" s="92">
        <v>2016</v>
      </c>
      <c r="E1009" s="67">
        <v>18</v>
      </c>
      <c r="F1009" s="68" t="s">
        <v>398</v>
      </c>
      <c r="G1009" s="122" t="s">
        <v>6</v>
      </c>
      <c r="H1009" s="66" t="s">
        <v>2767</v>
      </c>
    </row>
    <row r="1010" spans="1:8" ht="38.25" hidden="1" x14ac:dyDescent="0.25">
      <c r="A1010" s="103" t="s">
        <v>383</v>
      </c>
      <c r="B1010" s="70">
        <v>1007</v>
      </c>
      <c r="C1010" s="73" t="s">
        <v>9</v>
      </c>
      <c r="D1010" s="92">
        <v>2016</v>
      </c>
      <c r="E1010" s="67">
        <v>19</v>
      </c>
      <c r="F1010" s="68" t="s">
        <v>2076</v>
      </c>
      <c r="G1010" s="122" t="s">
        <v>6</v>
      </c>
      <c r="H1010" s="66" t="s">
        <v>4163</v>
      </c>
    </row>
    <row r="1011" spans="1:8" ht="25.5" hidden="1" x14ac:dyDescent="0.25">
      <c r="A1011" s="103" t="s">
        <v>383</v>
      </c>
      <c r="B1011" s="70">
        <v>1007</v>
      </c>
      <c r="C1011" s="73" t="s">
        <v>9</v>
      </c>
      <c r="D1011" s="92">
        <v>2016</v>
      </c>
      <c r="E1011" s="67">
        <v>20</v>
      </c>
      <c r="F1011" s="68" t="s">
        <v>399</v>
      </c>
      <c r="G1011" s="122" t="s">
        <v>6</v>
      </c>
      <c r="H1011" s="66" t="s">
        <v>4163</v>
      </c>
    </row>
    <row r="1012" spans="1:8" ht="38.25" hidden="1" x14ac:dyDescent="0.25">
      <c r="A1012" s="103" t="s">
        <v>383</v>
      </c>
      <c r="B1012" s="70">
        <v>1007</v>
      </c>
      <c r="C1012" s="73" t="s">
        <v>9</v>
      </c>
      <c r="D1012" s="92">
        <v>2016</v>
      </c>
      <c r="E1012" s="67">
        <v>21</v>
      </c>
      <c r="F1012" s="68" t="s">
        <v>2077</v>
      </c>
      <c r="G1012" s="122" t="s">
        <v>6</v>
      </c>
      <c r="H1012" s="66" t="s">
        <v>2768</v>
      </c>
    </row>
    <row r="1013" spans="1:8" ht="51" hidden="1" x14ac:dyDescent="0.25">
      <c r="A1013" s="103" t="s">
        <v>383</v>
      </c>
      <c r="B1013" s="70">
        <v>1007</v>
      </c>
      <c r="C1013" s="73" t="s">
        <v>9</v>
      </c>
      <c r="D1013" s="92">
        <v>2016</v>
      </c>
      <c r="E1013" s="67">
        <v>22</v>
      </c>
      <c r="F1013" s="68" t="s">
        <v>400</v>
      </c>
      <c r="G1013" s="72" t="s">
        <v>39</v>
      </c>
      <c r="H1013" s="66" t="s">
        <v>4163</v>
      </c>
    </row>
    <row r="1014" spans="1:8" ht="63.75" hidden="1" x14ac:dyDescent="0.25">
      <c r="A1014" s="103" t="s">
        <v>383</v>
      </c>
      <c r="B1014" s="70">
        <v>1007</v>
      </c>
      <c r="C1014" s="73" t="s">
        <v>9</v>
      </c>
      <c r="D1014" s="92">
        <v>2016</v>
      </c>
      <c r="E1014" s="67">
        <v>23</v>
      </c>
      <c r="F1014" s="68" t="s">
        <v>401</v>
      </c>
      <c r="G1014" s="122" t="s">
        <v>6</v>
      </c>
      <c r="H1014" s="66" t="s">
        <v>2767</v>
      </c>
    </row>
    <row r="1015" spans="1:8" ht="25.5" hidden="1" x14ac:dyDescent="0.25">
      <c r="A1015" s="103" t="s">
        <v>383</v>
      </c>
      <c r="B1015" s="70">
        <v>1007</v>
      </c>
      <c r="C1015" s="73" t="s">
        <v>9</v>
      </c>
      <c r="D1015" s="92">
        <v>2016</v>
      </c>
      <c r="E1015" s="67">
        <v>24</v>
      </c>
      <c r="F1015" s="68" t="s">
        <v>402</v>
      </c>
      <c r="G1015" s="72" t="s">
        <v>39</v>
      </c>
      <c r="H1015" s="66" t="s">
        <v>4163</v>
      </c>
    </row>
    <row r="1016" spans="1:8" hidden="1" x14ac:dyDescent="0.25">
      <c r="A1016" s="103" t="s">
        <v>383</v>
      </c>
      <c r="B1016" s="70">
        <v>1007</v>
      </c>
      <c r="C1016" s="73" t="s">
        <v>9</v>
      </c>
      <c r="D1016" s="104">
        <v>2016</v>
      </c>
      <c r="E1016" s="67">
        <v>25</v>
      </c>
      <c r="F1016" s="68" t="s">
        <v>403</v>
      </c>
      <c r="G1016" s="122" t="s">
        <v>6</v>
      </c>
      <c r="H1016" s="66" t="s">
        <v>4163</v>
      </c>
    </row>
    <row r="1017" spans="1:8" ht="38.25" hidden="1" x14ac:dyDescent="0.25">
      <c r="A1017" s="103" t="s">
        <v>383</v>
      </c>
      <c r="B1017" s="70">
        <v>1007</v>
      </c>
      <c r="C1017" s="73" t="s">
        <v>9</v>
      </c>
      <c r="D1017" s="104">
        <v>2016</v>
      </c>
      <c r="E1017" s="66">
        <v>26</v>
      </c>
      <c r="F1017" s="68" t="s">
        <v>404</v>
      </c>
      <c r="G1017" s="72" t="s">
        <v>39</v>
      </c>
      <c r="H1017" s="66" t="s">
        <v>4163</v>
      </c>
    </row>
    <row r="1018" spans="1:8" ht="63.75" hidden="1" x14ac:dyDescent="0.25">
      <c r="A1018" s="103" t="s">
        <v>383</v>
      </c>
      <c r="B1018" s="70">
        <v>1007</v>
      </c>
      <c r="C1018" s="73" t="s">
        <v>9</v>
      </c>
      <c r="D1018" s="104">
        <v>2016</v>
      </c>
      <c r="E1018" s="66">
        <v>27</v>
      </c>
      <c r="F1018" s="68" t="s">
        <v>405</v>
      </c>
      <c r="G1018" s="72" t="s">
        <v>39</v>
      </c>
      <c r="H1018" s="66" t="s">
        <v>2767</v>
      </c>
    </row>
    <row r="1019" spans="1:8" ht="25.5" hidden="1" x14ac:dyDescent="0.25">
      <c r="A1019" s="103" t="s">
        <v>383</v>
      </c>
      <c r="B1019" s="70">
        <v>1007</v>
      </c>
      <c r="C1019" s="73" t="s">
        <v>9</v>
      </c>
      <c r="D1019" s="104">
        <v>2016</v>
      </c>
      <c r="E1019" s="66">
        <v>28</v>
      </c>
      <c r="F1019" s="68" t="s">
        <v>406</v>
      </c>
      <c r="G1019" s="72" t="s">
        <v>39</v>
      </c>
      <c r="H1019" s="66" t="s">
        <v>2767</v>
      </c>
    </row>
    <row r="1020" spans="1:8" ht="25.5" hidden="1" x14ac:dyDescent="0.25">
      <c r="A1020" s="103" t="s">
        <v>383</v>
      </c>
      <c r="B1020" s="70">
        <v>1007</v>
      </c>
      <c r="C1020" s="73" t="s">
        <v>9</v>
      </c>
      <c r="D1020" s="104">
        <v>2016</v>
      </c>
      <c r="E1020" s="66">
        <v>29</v>
      </c>
      <c r="F1020" s="68" t="s">
        <v>407</v>
      </c>
      <c r="G1020" s="72" t="s">
        <v>39</v>
      </c>
      <c r="H1020" s="66" t="s">
        <v>4163</v>
      </c>
    </row>
    <row r="1021" spans="1:8" hidden="1" x14ac:dyDescent="0.25">
      <c r="A1021" s="103" t="s">
        <v>383</v>
      </c>
      <c r="B1021" s="70">
        <v>1007</v>
      </c>
      <c r="C1021" s="73" t="s">
        <v>9</v>
      </c>
      <c r="D1021" s="104">
        <v>2016</v>
      </c>
      <c r="E1021" s="66">
        <v>30</v>
      </c>
      <c r="F1021" s="68" t="s">
        <v>408</v>
      </c>
      <c r="G1021" s="122" t="s">
        <v>6</v>
      </c>
      <c r="H1021" s="66" t="s">
        <v>4163</v>
      </c>
    </row>
    <row r="1022" spans="1:8" ht="25.5" hidden="1" x14ac:dyDescent="0.25">
      <c r="A1022" s="76" t="s">
        <v>2522</v>
      </c>
      <c r="B1022" s="70">
        <v>1007</v>
      </c>
      <c r="C1022" s="73" t="s">
        <v>9</v>
      </c>
      <c r="D1022" s="104">
        <v>2017</v>
      </c>
      <c r="E1022" s="66">
        <v>1</v>
      </c>
      <c r="F1022" s="68" t="s">
        <v>2523</v>
      </c>
      <c r="G1022" s="122" t="s">
        <v>6</v>
      </c>
      <c r="H1022" s="66" t="s">
        <v>4163</v>
      </c>
    </row>
    <row r="1023" spans="1:8" ht="25.5" hidden="1" x14ac:dyDescent="0.25">
      <c r="A1023" s="76" t="s">
        <v>2522</v>
      </c>
      <c r="B1023" s="70">
        <v>1007</v>
      </c>
      <c r="C1023" s="73" t="s">
        <v>9</v>
      </c>
      <c r="D1023" s="104">
        <v>2017</v>
      </c>
      <c r="E1023" s="66">
        <v>2</v>
      </c>
      <c r="F1023" s="68" t="s">
        <v>2524</v>
      </c>
      <c r="G1023" s="72" t="s">
        <v>39</v>
      </c>
      <c r="H1023" s="66" t="s">
        <v>2767</v>
      </c>
    </row>
    <row r="1024" spans="1:8" ht="38.25" hidden="1" x14ac:dyDescent="0.25">
      <c r="A1024" s="76" t="s">
        <v>2522</v>
      </c>
      <c r="B1024" s="70">
        <v>1007</v>
      </c>
      <c r="C1024" s="73" t="s">
        <v>9</v>
      </c>
      <c r="D1024" s="104">
        <v>2017</v>
      </c>
      <c r="E1024" s="66">
        <v>3</v>
      </c>
      <c r="F1024" s="68" t="s">
        <v>2525</v>
      </c>
      <c r="G1024" s="72" t="s">
        <v>39</v>
      </c>
      <c r="H1024" s="66" t="s">
        <v>4163</v>
      </c>
    </row>
    <row r="1025" spans="1:8" ht="25.5" hidden="1" x14ac:dyDescent="0.25">
      <c r="A1025" s="76" t="s">
        <v>2522</v>
      </c>
      <c r="B1025" s="70">
        <v>1007</v>
      </c>
      <c r="C1025" s="73" t="s">
        <v>9</v>
      </c>
      <c r="D1025" s="104">
        <v>2017</v>
      </c>
      <c r="E1025" s="66">
        <v>4</v>
      </c>
      <c r="F1025" s="68" t="s">
        <v>2526</v>
      </c>
      <c r="G1025" s="122" t="s">
        <v>6</v>
      </c>
      <c r="H1025" s="66" t="s">
        <v>2767</v>
      </c>
    </row>
    <row r="1026" spans="1:8" ht="38.25" hidden="1" x14ac:dyDescent="0.25">
      <c r="A1026" s="76" t="s">
        <v>2522</v>
      </c>
      <c r="B1026" s="70">
        <v>1007</v>
      </c>
      <c r="C1026" s="73" t="s">
        <v>9</v>
      </c>
      <c r="D1026" s="104">
        <v>2017</v>
      </c>
      <c r="E1026" s="66">
        <v>5</v>
      </c>
      <c r="F1026" s="68" t="s">
        <v>2527</v>
      </c>
      <c r="G1026" s="122" t="s">
        <v>6</v>
      </c>
      <c r="H1026" s="66" t="s">
        <v>4163</v>
      </c>
    </row>
    <row r="1027" spans="1:8" ht="25.5" hidden="1" x14ac:dyDescent="0.25">
      <c r="A1027" s="76" t="s">
        <v>2522</v>
      </c>
      <c r="B1027" s="70">
        <v>1007</v>
      </c>
      <c r="C1027" s="73" t="s">
        <v>9</v>
      </c>
      <c r="D1027" s="104">
        <v>2017</v>
      </c>
      <c r="E1027" s="66">
        <v>6</v>
      </c>
      <c r="F1027" s="68" t="s">
        <v>2528</v>
      </c>
      <c r="G1027" s="122" t="s">
        <v>6</v>
      </c>
      <c r="H1027" s="66" t="s">
        <v>4163</v>
      </c>
    </row>
    <row r="1028" spans="1:8" ht="25.5" hidden="1" x14ac:dyDescent="0.25">
      <c r="A1028" s="76" t="s">
        <v>2522</v>
      </c>
      <c r="B1028" s="70">
        <v>1007</v>
      </c>
      <c r="C1028" s="73" t="s">
        <v>9</v>
      </c>
      <c r="D1028" s="104">
        <v>2017</v>
      </c>
      <c r="E1028" s="66">
        <v>7</v>
      </c>
      <c r="F1028" s="68" t="s">
        <v>2529</v>
      </c>
      <c r="G1028" s="122" t="s">
        <v>6</v>
      </c>
      <c r="H1028" s="66" t="s">
        <v>4163</v>
      </c>
    </row>
    <row r="1029" spans="1:8" ht="38.25" hidden="1" x14ac:dyDescent="0.25">
      <c r="A1029" s="76" t="s">
        <v>2522</v>
      </c>
      <c r="B1029" s="70">
        <v>1007</v>
      </c>
      <c r="C1029" s="73" t="s">
        <v>9</v>
      </c>
      <c r="D1029" s="104">
        <v>2017</v>
      </c>
      <c r="E1029" s="66">
        <v>8</v>
      </c>
      <c r="F1029" s="68" t="s">
        <v>2530</v>
      </c>
      <c r="G1029" s="122" t="s">
        <v>6</v>
      </c>
      <c r="H1029" s="66" t="s">
        <v>4163</v>
      </c>
    </row>
    <row r="1030" spans="1:8" ht="25.5" hidden="1" x14ac:dyDescent="0.25">
      <c r="A1030" s="76" t="s">
        <v>2522</v>
      </c>
      <c r="B1030" s="70">
        <v>1007</v>
      </c>
      <c r="C1030" s="73" t="s">
        <v>9</v>
      </c>
      <c r="D1030" s="104">
        <v>2017</v>
      </c>
      <c r="E1030" s="66">
        <v>9</v>
      </c>
      <c r="F1030" s="68" t="s">
        <v>2531</v>
      </c>
      <c r="G1030" s="72" t="s">
        <v>39</v>
      </c>
      <c r="H1030" s="66" t="s">
        <v>4163</v>
      </c>
    </row>
    <row r="1031" spans="1:8" ht="25.5" hidden="1" x14ac:dyDescent="0.25">
      <c r="A1031" s="76" t="s">
        <v>2522</v>
      </c>
      <c r="B1031" s="70">
        <v>1007</v>
      </c>
      <c r="C1031" s="73" t="s">
        <v>9</v>
      </c>
      <c r="D1031" s="104">
        <v>2017</v>
      </c>
      <c r="E1031" s="66">
        <v>10</v>
      </c>
      <c r="F1031" s="68" t="s">
        <v>2532</v>
      </c>
      <c r="G1031" s="122" t="s">
        <v>6</v>
      </c>
      <c r="H1031" s="66" t="s">
        <v>2768</v>
      </c>
    </row>
    <row r="1032" spans="1:8" ht="38.25" hidden="1" x14ac:dyDescent="0.25">
      <c r="A1032" s="76" t="s">
        <v>2522</v>
      </c>
      <c r="B1032" s="70">
        <v>1007</v>
      </c>
      <c r="C1032" s="73" t="s">
        <v>9</v>
      </c>
      <c r="D1032" s="104">
        <v>2017</v>
      </c>
      <c r="E1032" s="66">
        <v>11</v>
      </c>
      <c r="F1032" s="68" t="s">
        <v>2533</v>
      </c>
      <c r="G1032" s="122" t="s">
        <v>6</v>
      </c>
      <c r="H1032" s="66" t="s">
        <v>4163</v>
      </c>
    </row>
    <row r="1033" spans="1:8" ht="25.5" hidden="1" x14ac:dyDescent="0.25">
      <c r="A1033" s="76" t="s">
        <v>2522</v>
      </c>
      <c r="B1033" s="70">
        <v>1007</v>
      </c>
      <c r="C1033" s="73" t="s">
        <v>9</v>
      </c>
      <c r="D1033" s="104">
        <v>2017</v>
      </c>
      <c r="E1033" s="66">
        <v>12</v>
      </c>
      <c r="F1033" s="68" t="s">
        <v>2534</v>
      </c>
      <c r="G1033" s="122" t="s">
        <v>6</v>
      </c>
      <c r="H1033" s="66" t="s">
        <v>4163</v>
      </c>
    </row>
    <row r="1034" spans="1:8" ht="38.25" hidden="1" x14ac:dyDescent="0.25">
      <c r="A1034" s="76" t="s">
        <v>2522</v>
      </c>
      <c r="B1034" s="70">
        <v>1007</v>
      </c>
      <c r="C1034" s="73" t="s">
        <v>9</v>
      </c>
      <c r="D1034" s="104">
        <v>2017</v>
      </c>
      <c r="E1034" s="66">
        <v>13</v>
      </c>
      <c r="F1034" s="68" t="s">
        <v>2535</v>
      </c>
      <c r="G1034" s="122" t="s">
        <v>6</v>
      </c>
      <c r="H1034" s="66" t="s">
        <v>4163</v>
      </c>
    </row>
    <row r="1035" spans="1:8" ht="25.5" hidden="1" x14ac:dyDescent="0.25">
      <c r="A1035" s="76" t="s">
        <v>2522</v>
      </c>
      <c r="B1035" s="70">
        <v>1007</v>
      </c>
      <c r="C1035" s="73" t="s">
        <v>9</v>
      </c>
      <c r="D1035" s="104">
        <v>2017</v>
      </c>
      <c r="E1035" s="66">
        <v>14</v>
      </c>
      <c r="F1035" s="68" t="s">
        <v>2536</v>
      </c>
      <c r="G1035" s="72" t="s">
        <v>39</v>
      </c>
      <c r="H1035" s="66" t="s">
        <v>4163</v>
      </c>
    </row>
    <row r="1036" spans="1:8" ht="25.5" hidden="1" x14ac:dyDescent="0.25">
      <c r="A1036" s="76" t="s">
        <v>2522</v>
      </c>
      <c r="B1036" s="70">
        <v>1007</v>
      </c>
      <c r="C1036" s="73" t="s">
        <v>9</v>
      </c>
      <c r="D1036" s="104">
        <v>2017</v>
      </c>
      <c r="E1036" s="66">
        <v>15</v>
      </c>
      <c r="F1036" s="68" t="s">
        <v>2537</v>
      </c>
      <c r="G1036" s="72" t="s">
        <v>39</v>
      </c>
      <c r="H1036" s="66" t="s">
        <v>4163</v>
      </c>
    </row>
    <row r="1037" spans="1:8" ht="51" hidden="1" x14ac:dyDescent="0.25">
      <c r="A1037" s="76" t="s">
        <v>2522</v>
      </c>
      <c r="B1037" s="70">
        <v>1007</v>
      </c>
      <c r="C1037" s="73" t="s">
        <v>9</v>
      </c>
      <c r="D1037" s="104">
        <v>2017</v>
      </c>
      <c r="E1037" s="66">
        <v>16</v>
      </c>
      <c r="F1037" s="68" t="s">
        <v>2538</v>
      </c>
      <c r="G1037" s="122" t="s">
        <v>6</v>
      </c>
      <c r="H1037" s="66" t="s">
        <v>4163</v>
      </c>
    </row>
    <row r="1038" spans="1:8" ht="25.5" hidden="1" x14ac:dyDescent="0.25">
      <c r="A1038" s="76" t="s">
        <v>2522</v>
      </c>
      <c r="B1038" s="70">
        <v>1007</v>
      </c>
      <c r="C1038" s="73" t="s">
        <v>9</v>
      </c>
      <c r="D1038" s="104">
        <v>2017</v>
      </c>
      <c r="E1038" s="66">
        <v>17</v>
      </c>
      <c r="F1038" s="68" t="s">
        <v>2539</v>
      </c>
      <c r="G1038" s="122" t="s">
        <v>6</v>
      </c>
      <c r="H1038" s="66" t="s">
        <v>4163</v>
      </c>
    </row>
    <row r="1039" spans="1:8" ht="38.25" hidden="1" x14ac:dyDescent="0.25">
      <c r="A1039" s="76" t="s">
        <v>2522</v>
      </c>
      <c r="B1039" s="70">
        <v>1007</v>
      </c>
      <c r="C1039" s="73" t="s">
        <v>9</v>
      </c>
      <c r="D1039" s="104">
        <v>2017</v>
      </c>
      <c r="E1039" s="66">
        <v>18</v>
      </c>
      <c r="F1039" s="68" t="s">
        <v>2540</v>
      </c>
      <c r="G1039" s="72" t="s">
        <v>39</v>
      </c>
      <c r="H1039" s="66" t="s">
        <v>2768</v>
      </c>
    </row>
    <row r="1040" spans="1:8" ht="25.5" hidden="1" x14ac:dyDescent="0.25">
      <c r="A1040" s="76" t="s">
        <v>2522</v>
      </c>
      <c r="B1040" s="70">
        <v>1007</v>
      </c>
      <c r="C1040" s="73" t="s">
        <v>9</v>
      </c>
      <c r="D1040" s="104">
        <v>2017</v>
      </c>
      <c r="E1040" s="66">
        <v>19</v>
      </c>
      <c r="F1040" s="68" t="s">
        <v>2541</v>
      </c>
      <c r="G1040" s="72" t="s">
        <v>39</v>
      </c>
      <c r="H1040" s="66" t="s">
        <v>4163</v>
      </c>
    </row>
    <row r="1041" spans="1:8" ht="38.25" hidden="1" x14ac:dyDescent="0.25">
      <c r="A1041" s="76" t="s">
        <v>2522</v>
      </c>
      <c r="B1041" s="70">
        <v>1007</v>
      </c>
      <c r="C1041" s="73" t="s">
        <v>9</v>
      </c>
      <c r="D1041" s="104">
        <v>2017</v>
      </c>
      <c r="E1041" s="66">
        <v>20</v>
      </c>
      <c r="F1041" s="68" t="s">
        <v>2542</v>
      </c>
      <c r="G1041" s="72" t="s">
        <v>39</v>
      </c>
      <c r="H1041" s="66" t="s">
        <v>4163</v>
      </c>
    </row>
    <row r="1042" spans="1:8" hidden="1" x14ac:dyDescent="0.25">
      <c r="A1042" s="76" t="s">
        <v>2522</v>
      </c>
      <c r="B1042" s="70">
        <v>1007</v>
      </c>
      <c r="C1042" s="73" t="s">
        <v>9</v>
      </c>
      <c r="D1042" s="104">
        <v>2017</v>
      </c>
      <c r="E1042" s="66">
        <v>21</v>
      </c>
      <c r="F1042" s="68" t="s">
        <v>2543</v>
      </c>
      <c r="G1042" s="72" t="s">
        <v>39</v>
      </c>
      <c r="H1042" s="66" t="s">
        <v>4163</v>
      </c>
    </row>
    <row r="1043" spans="1:8" ht="38.25" hidden="1" x14ac:dyDescent="0.25">
      <c r="A1043" s="76" t="s">
        <v>2522</v>
      </c>
      <c r="B1043" s="70">
        <v>1007</v>
      </c>
      <c r="C1043" s="73" t="s">
        <v>9</v>
      </c>
      <c r="D1043" s="104">
        <v>2017</v>
      </c>
      <c r="E1043" s="66">
        <v>22</v>
      </c>
      <c r="F1043" s="68" t="s">
        <v>2544</v>
      </c>
      <c r="G1043" s="122" t="s">
        <v>6</v>
      </c>
      <c r="H1043" s="66" t="s">
        <v>4163</v>
      </c>
    </row>
    <row r="1044" spans="1:8" ht="25.5" hidden="1" x14ac:dyDescent="0.25">
      <c r="A1044" s="76" t="s">
        <v>2522</v>
      </c>
      <c r="B1044" s="70">
        <v>1007</v>
      </c>
      <c r="C1044" s="73" t="s">
        <v>9</v>
      </c>
      <c r="D1044" s="92">
        <v>2017</v>
      </c>
      <c r="E1044" s="67">
        <v>23</v>
      </c>
      <c r="F1044" s="68" t="s">
        <v>2545</v>
      </c>
      <c r="G1044" s="122" t="s">
        <v>6</v>
      </c>
      <c r="H1044" s="66" t="s">
        <v>4163</v>
      </c>
    </row>
    <row r="1045" spans="1:8" ht="38.25" hidden="1" x14ac:dyDescent="0.25">
      <c r="A1045" s="76" t="s">
        <v>2522</v>
      </c>
      <c r="B1045" s="70">
        <v>1007</v>
      </c>
      <c r="C1045" s="73" t="s">
        <v>9</v>
      </c>
      <c r="D1045" s="92">
        <v>2017</v>
      </c>
      <c r="E1045" s="66">
        <v>24</v>
      </c>
      <c r="F1045" s="68" t="s">
        <v>2546</v>
      </c>
      <c r="G1045" s="122" t="s">
        <v>6</v>
      </c>
      <c r="H1045" s="67" t="s">
        <v>2767</v>
      </c>
    </row>
    <row r="1046" spans="1:8" ht="25.5" hidden="1" x14ac:dyDescent="0.25">
      <c r="A1046" s="76" t="s">
        <v>2522</v>
      </c>
      <c r="B1046" s="70">
        <v>1007</v>
      </c>
      <c r="C1046" s="73" t="s">
        <v>9</v>
      </c>
      <c r="D1046" s="92">
        <v>2017</v>
      </c>
      <c r="E1046" s="66">
        <v>25</v>
      </c>
      <c r="F1046" s="68" t="s">
        <v>2547</v>
      </c>
      <c r="G1046" s="122" t="s">
        <v>6</v>
      </c>
      <c r="H1046" s="66" t="s">
        <v>2767</v>
      </c>
    </row>
    <row r="1047" spans="1:8" ht="38.25" hidden="1" x14ac:dyDescent="0.25">
      <c r="A1047" s="76" t="s">
        <v>2522</v>
      </c>
      <c r="B1047" s="70">
        <v>1007</v>
      </c>
      <c r="C1047" s="73" t="s">
        <v>9</v>
      </c>
      <c r="D1047" s="92">
        <v>2017</v>
      </c>
      <c r="E1047" s="66">
        <v>26</v>
      </c>
      <c r="F1047" s="68" t="s">
        <v>2548</v>
      </c>
      <c r="G1047" s="122" t="s">
        <v>6</v>
      </c>
      <c r="H1047" s="66" t="s">
        <v>4163</v>
      </c>
    </row>
    <row r="1048" spans="1:8" hidden="1" x14ac:dyDescent="0.25">
      <c r="A1048" s="76" t="s">
        <v>2522</v>
      </c>
      <c r="B1048" s="70">
        <v>1007</v>
      </c>
      <c r="C1048" s="73" t="s">
        <v>9</v>
      </c>
      <c r="D1048" s="92">
        <v>2017</v>
      </c>
      <c r="E1048" s="85">
        <v>27</v>
      </c>
      <c r="F1048" s="68" t="s">
        <v>2549</v>
      </c>
      <c r="G1048" s="121" t="s">
        <v>6</v>
      </c>
      <c r="H1048" s="66" t="s">
        <v>4163</v>
      </c>
    </row>
    <row r="1049" spans="1:8" ht="38.25" hidden="1" x14ac:dyDescent="0.25">
      <c r="A1049" s="76" t="s">
        <v>3020</v>
      </c>
      <c r="B1049" s="70">
        <v>1007</v>
      </c>
      <c r="C1049" s="73" t="s">
        <v>9</v>
      </c>
      <c r="D1049" s="92">
        <v>2018</v>
      </c>
      <c r="E1049" s="85">
        <v>1</v>
      </c>
      <c r="F1049" s="68" t="s">
        <v>3022</v>
      </c>
      <c r="G1049" s="121" t="s">
        <v>6</v>
      </c>
      <c r="H1049" s="66" t="s">
        <v>2767</v>
      </c>
    </row>
    <row r="1050" spans="1:8" ht="38.25" hidden="1" x14ac:dyDescent="0.25">
      <c r="A1050" s="76" t="s">
        <v>3020</v>
      </c>
      <c r="B1050" s="70">
        <v>1007</v>
      </c>
      <c r="C1050" s="73" t="s">
        <v>9</v>
      </c>
      <c r="D1050" s="92">
        <v>2018</v>
      </c>
      <c r="E1050" s="85">
        <v>2</v>
      </c>
      <c r="F1050" s="68" t="s">
        <v>3008</v>
      </c>
      <c r="G1050" s="121" t="s">
        <v>6</v>
      </c>
      <c r="H1050" s="66" t="s">
        <v>2768</v>
      </c>
    </row>
    <row r="1051" spans="1:8" ht="38.25" hidden="1" x14ac:dyDescent="0.25">
      <c r="A1051" s="76" t="s">
        <v>3020</v>
      </c>
      <c r="B1051" s="70">
        <v>1007</v>
      </c>
      <c r="C1051" s="73" t="s">
        <v>9</v>
      </c>
      <c r="D1051" s="92">
        <v>2018</v>
      </c>
      <c r="E1051" s="85">
        <v>3</v>
      </c>
      <c r="F1051" s="68" t="s">
        <v>3009</v>
      </c>
      <c r="G1051" s="121" t="s">
        <v>6</v>
      </c>
      <c r="H1051" s="66" t="s">
        <v>2767</v>
      </c>
    </row>
    <row r="1052" spans="1:8" ht="25.5" hidden="1" x14ac:dyDescent="0.25">
      <c r="A1052" s="76" t="s">
        <v>3020</v>
      </c>
      <c r="B1052" s="70">
        <v>1007</v>
      </c>
      <c r="C1052" s="73" t="s">
        <v>9</v>
      </c>
      <c r="D1052" s="92">
        <v>2018</v>
      </c>
      <c r="E1052" s="85">
        <v>4</v>
      </c>
      <c r="F1052" s="68" t="s">
        <v>2528</v>
      </c>
      <c r="G1052" s="121" t="s">
        <v>6</v>
      </c>
      <c r="H1052" s="67" t="s">
        <v>2767</v>
      </c>
    </row>
    <row r="1053" spans="1:8" ht="25.5" hidden="1" x14ac:dyDescent="0.25">
      <c r="A1053" s="76" t="s">
        <v>3020</v>
      </c>
      <c r="B1053" s="70">
        <v>1007</v>
      </c>
      <c r="C1053" s="73" t="s">
        <v>9</v>
      </c>
      <c r="D1053" s="92">
        <v>2018</v>
      </c>
      <c r="E1053" s="85">
        <v>5</v>
      </c>
      <c r="F1053" s="68" t="s">
        <v>3010</v>
      </c>
      <c r="G1053" s="69" t="s">
        <v>39</v>
      </c>
      <c r="H1053" s="66" t="s">
        <v>4163</v>
      </c>
    </row>
    <row r="1054" spans="1:8" ht="25.5" hidden="1" x14ac:dyDescent="0.25">
      <c r="A1054" s="76" t="s">
        <v>3020</v>
      </c>
      <c r="B1054" s="70">
        <v>1007</v>
      </c>
      <c r="C1054" s="73" t="s">
        <v>9</v>
      </c>
      <c r="D1054" s="92">
        <v>2018</v>
      </c>
      <c r="E1054" s="85">
        <v>6</v>
      </c>
      <c r="F1054" s="68" t="s">
        <v>2529</v>
      </c>
      <c r="G1054" s="121" t="s">
        <v>6</v>
      </c>
      <c r="H1054" s="67" t="s">
        <v>4163</v>
      </c>
    </row>
    <row r="1055" spans="1:8" ht="25.5" hidden="1" x14ac:dyDescent="0.25">
      <c r="A1055" s="76" t="s">
        <v>3020</v>
      </c>
      <c r="B1055" s="70">
        <v>1007</v>
      </c>
      <c r="C1055" s="73" t="s">
        <v>9</v>
      </c>
      <c r="D1055" s="92">
        <v>2018</v>
      </c>
      <c r="E1055" s="85">
        <v>7</v>
      </c>
      <c r="F1055" s="68" t="s">
        <v>3011</v>
      </c>
      <c r="G1055" s="121" t="s">
        <v>6</v>
      </c>
      <c r="H1055" s="66" t="s">
        <v>4163</v>
      </c>
    </row>
    <row r="1056" spans="1:8" ht="25.5" hidden="1" x14ac:dyDescent="0.25">
      <c r="A1056" s="76" t="s">
        <v>3020</v>
      </c>
      <c r="B1056" s="70">
        <v>1007</v>
      </c>
      <c r="C1056" s="73" t="s">
        <v>9</v>
      </c>
      <c r="D1056" s="92">
        <v>2018</v>
      </c>
      <c r="E1056" s="85">
        <v>8</v>
      </c>
      <c r="F1056" s="68" t="s">
        <v>3023</v>
      </c>
      <c r="G1056" s="121" t="s">
        <v>6</v>
      </c>
      <c r="H1056" s="66" t="s">
        <v>4163</v>
      </c>
    </row>
    <row r="1057" spans="1:8" ht="25.5" hidden="1" x14ac:dyDescent="0.25">
      <c r="A1057" s="76" t="s">
        <v>3020</v>
      </c>
      <c r="B1057" s="70">
        <v>1007</v>
      </c>
      <c r="C1057" s="73" t="s">
        <v>9</v>
      </c>
      <c r="D1057" s="92">
        <v>2018</v>
      </c>
      <c r="E1057" s="85">
        <v>9</v>
      </c>
      <c r="F1057" s="68" t="s">
        <v>3012</v>
      </c>
      <c r="G1057" s="69" t="s">
        <v>39</v>
      </c>
      <c r="H1057" s="66" t="s">
        <v>4163</v>
      </c>
    </row>
    <row r="1058" spans="1:8" ht="25.5" hidden="1" x14ac:dyDescent="0.25">
      <c r="A1058" s="76" t="s">
        <v>3020</v>
      </c>
      <c r="B1058" s="70">
        <v>1007</v>
      </c>
      <c r="C1058" s="73" t="s">
        <v>9</v>
      </c>
      <c r="D1058" s="92">
        <v>2018</v>
      </c>
      <c r="E1058" s="85">
        <v>10</v>
      </c>
      <c r="F1058" s="68" t="s">
        <v>2534</v>
      </c>
      <c r="G1058" s="121" t="s">
        <v>6</v>
      </c>
      <c r="H1058" s="66" t="s">
        <v>4163</v>
      </c>
    </row>
    <row r="1059" spans="1:8" ht="38.25" hidden="1" x14ac:dyDescent="0.25">
      <c r="A1059" s="76" t="s">
        <v>3020</v>
      </c>
      <c r="B1059" s="70">
        <v>1007</v>
      </c>
      <c r="C1059" s="73" t="s">
        <v>9</v>
      </c>
      <c r="D1059" s="92">
        <v>2018</v>
      </c>
      <c r="E1059" s="85">
        <v>11</v>
      </c>
      <c r="F1059" s="68" t="s">
        <v>2535</v>
      </c>
      <c r="G1059" s="121" t="s">
        <v>6</v>
      </c>
      <c r="H1059" s="66" t="s">
        <v>4163</v>
      </c>
    </row>
    <row r="1060" spans="1:8" ht="25.5" hidden="1" x14ac:dyDescent="0.25">
      <c r="A1060" s="76" t="s">
        <v>3020</v>
      </c>
      <c r="B1060" s="70">
        <v>1007</v>
      </c>
      <c r="C1060" s="73" t="s">
        <v>9</v>
      </c>
      <c r="D1060" s="92">
        <v>2018</v>
      </c>
      <c r="E1060" s="85">
        <v>12</v>
      </c>
      <c r="F1060" s="68" t="s">
        <v>3013</v>
      </c>
      <c r="G1060" s="69" t="s">
        <v>39</v>
      </c>
      <c r="H1060" s="66" t="s">
        <v>2768</v>
      </c>
    </row>
    <row r="1061" spans="1:8" ht="25.5" hidden="1" x14ac:dyDescent="0.25">
      <c r="A1061" s="76" t="s">
        <v>3020</v>
      </c>
      <c r="B1061" s="70">
        <v>1007</v>
      </c>
      <c r="C1061" s="73" t="s">
        <v>9</v>
      </c>
      <c r="D1061" s="92">
        <v>2018</v>
      </c>
      <c r="E1061" s="85">
        <v>13</v>
      </c>
      <c r="F1061" s="68" t="s">
        <v>2536</v>
      </c>
      <c r="G1061" s="121" t="s">
        <v>6</v>
      </c>
      <c r="H1061" s="66" t="s">
        <v>4163</v>
      </c>
    </row>
    <row r="1062" spans="1:8" ht="25.5" hidden="1" x14ac:dyDescent="0.25">
      <c r="A1062" s="76" t="s">
        <v>3020</v>
      </c>
      <c r="B1062" s="70">
        <v>1007</v>
      </c>
      <c r="C1062" s="73" t="s">
        <v>9</v>
      </c>
      <c r="D1062" s="92">
        <v>2018</v>
      </c>
      <c r="E1062" s="85">
        <v>14</v>
      </c>
      <c r="F1062" s="68" t="s">
        <v>2537</v>
      </c>
      <c r="G1062" s="121" t="s">
        <v>6</v>
      </c>
      <c r="H1062" s="66" t="s">
        <v>2767</v>
      </c>
    </row>
    <row r="1063" spans="1:8" ht="51" hidden="1" x14ac:dyDescent="0.25">
      <c r="A1063" s="76" t="s">
        <v>3020</v>
      </c>
      <c r="B1063" s="70">
        <v>1007</v>
      </c>
      <c r="C1063" s="73" t="s">
        <v>9</v>
      </c>
      <c r="D1063" s="92">
        <v>2018</v>
      </c>
      <c r="E1063" s="85">
        <v>15</v>
      </c>
      <c r="F1063" s="68" t="s">
        <v>2538</v>
      </c>
      <c r="G1063" s="121" t="s">
        <v>6</v>
      </c>
      <c r="H1063" s="66" t="s">
        <v>4163</v>
      </c>
    </row>
    <row r="1064" spans="1:8" ht="25.5" hidden="1" x14ac:dyDescent="0.25">
      <c r="A1064" s="76" t="s">
        <v>3020</v>
      </c>
      <c r="B1064" s="70">
        <v>1007</v>
      </c>
      <c r="C1064" s="73" t="s">
        <v>9</v>
      </c>
      <c r="D1064" s="92">
        <v>2018</v>
      </c>
      <c r="E1064" s="85">
        <v>16</v>
      </c>
      <c r="F1064" s="68" t="s">
        <v>3014</v>
      </c>
      <c r="G1064" s="121" t="s">
        <v>6</v>
      </c>
      <c r="H1064" s="66" t="s">
        <v>4163</v>
      </c>
    </row>
    <row r="1065" spans="1:8" ht="25.5" hidden="1" x14ac:dyDescent="0.25">
      <c r="A1065" s="76" t="s">
        <v>3020</v>
      </c>
      <c r="B1065" s="70">
        <v>1007</v>
      </c>
      <c r="C1065" s="73" t="s">
        <v>9</v>
      </c>
      <c r="D1065" s="92">
        <v>2018</v>
      </c>
      <c r="E1065" s="85">
        <v>17</v>
      </c>
      <c r="F1065" s="68" t="s">
        <v>3024</v>
      </c>
      <c r="G1065" s="121" t="s">
        <v>6</v>
      </c>
      <c r="H1065" s="66" t="s">
        <v>2768</v>
      </c>
    </row>
    <row r="1066" spans="1:8" ht="38.25" hidden="1" x14ac:dyDescent="0.25">
      <c r="A1066" s="76" t="s">
        <v>3020</v>
      </c>
      <c r="B1066" s="70">
        <v>1007</v>
      </c>
      <c r="C1066" s="73" t="s">
        <v>9</v>
      </c>
      <c r="D1066" s="92">
        <v>2018</v>
      </c>
      <c r="E1066" s="85">
        <v>18</v>
      </c>
      <c r="F1066" s="68" t="s">
        <v>3025</v>
      </c>
      <c r="G1066" s="121" t="s">
        <v>6</v>
      </c>
      <c r="H1066" s="66" t="s">
        <v>2767</v>
      </c>
    </row>
    <row r="1067" spans="1:8" hidden="1" x14ac:dyDescent="0.25">
      <c r="A1067" s="76" t="s">
        <v>3020</v>
      </c>
      <c r="B1067" s="70">
        <v>1007</v>
      </c>
      <c r="C1067" s="73" t="s">
        <v>9</v>
      </c>
      <c r="D1067" s="92">
        <v>2018</v>
      </c>
      <c r="E1067" s="85">
        <v>19</v>
      </c>
      <c r="F1067" s="68" t="s">
        <v>3015</v>
      </c>
      <c r="G1067" s="121" t="s">
        <v>6</v>
      </c>
      <c r="H1067" s="66" t="s">
        <v>4163</v>
      </c>
    </row>
    <row r="1068" spans="1:8" ht="38.25" hidden="1" x14ac:dyDescent="0.25">
      <c r="A1068" s="76" t="s">
        <v>3020</v>
      </c>
      <c r="B1068" s="70">
        <v>1007</v>
      </c>
      <c r="C1068" s="73" t="s">
        <v>9</v>
      </c>
      <c r="D1068" s="92">
        <v>2018</v>
      </c>
      <c r="E1068" s="85">
        <v>20</v>
      </c>
      <c r="F1068" s="68" t="s">
        <v>2544</v>
      </c>
      <c r="G1068" s="121" t="s">
        <v>6</v>
      </c>
      <c r="H1068" s="66" t="s">
        <v>4163</v>
      </c>
    </row>
    <row r="1069" spans="1:8" ht="38.25" hidden="1" x14ac:dyDescent="0.25">
      <c r="A1069" s="76" t="s">
        <v>3020</v>
      </c>
      <c r="B1069" s="70">
        <v>1007</v>
      </c>
      <c r="C1069" s="73" t="s">
        <v>9</v>
      </c>
      <c r="D1069" s="77">
        <v>2018</v>
      </c>
      <c r="E1069" s="85">
        <v>21</v>
      </c>
      <c r="F1069" s="68" t="s">
        <v>3016</v>
      </c>
      <c r="G1069" s="121" t="s">
        <v>6</v>
      </c>
      <c r="H1069" s="66" t="s">
        <v>4163</v>
      </c>
    </row>
    <row r="1070" spans="1:8" ht="38.25" hidden="1" x14ac:dyDescent="0.25">
      <c r="A1070" s="76" t="s">
        <v>3020</v>
      </c>
      <c r="B1070" s="70">
        <v>1007</v>
      </c>
      <c r="C1070" s="73" t="s">
        <v>9</v>
      </c>
      <c r="D1070" s="77">
        <v>2018</v>
      </c>
      <c r="E1070" s="85">
        <v>22</v>
      </c>
      <c r="F1070" s="68" t="s">
        <v>3017</v>
      </c>
      <c r="G1070" s="121" t="s">
        <v>6</v>
      </c>
      <c r="H1070" s="66" t="s">
        <v>2767</v>
      </c>
    </row>
    <row r="1071" spans="1:8" ht="25.5" hidden="1" x14ac:dyDescent="0.25">
      <c r="A1071" s="76" t="s">
        <v>3020</v>
      </c>
      <c r="B1071" s="70">
        <v>1007</v>
      </c>
      <c r="C1071" s="73" t="s">
        <v>9</v>
      </c>
      <c r="D1071" s="77">
        <v>2018</v>
      </c>
      <c r="E1071" s="85">
        <v>23</v>
      </c>
      <c r="F1071" s="68" t="s">
        <v>3026</v>
      </c>
      <c r="G1071" s="69" t="s">
        <v>39</v>
      </c>
      <c r="H1071" s="66" t="s">
        <v>2767</v>
      </c>
    </row>
    <row r="1072" spans="1:8" ht="25.5" hidden="1" x14ac:dyDescent="0.25">
      <c r="A1072" s="76" t="s">
        <v>3020</v>
      </c>
      <c r="B1072" s="70">
        <v>1007</v>
      </c>
      <c r="C1072" s="73" t="s">
        <v>9</v>
      </c>
      <c r="D1072" s="77">
        <v>2018</v>
      </c>
      <c r="E1072" s="85">
        <v>24</v>
      </c>
      <c r="F1072" s="68" t="s">
        <v>3018</v>
      </c>
      <c r="G1072" s="121" t="s">
        <v>6</v>
      </c>
      <c r="H1072" s="66" t="s">
        <v>4163</v>
      </c>
    </row>
    <row r="1073" spans="1:8" ht="38.25" hidden="1" x14ac:dyDescent="0.25">
      <c r="A1073" s="76" t="s">
        <v>3020</v>
      </c>
      <c r="B1073" s="70">
        <v>1007</v>
      </c>
      <c r="C1073" s="73" t="s">
        <v>9</v>
      </c>
      <c r="D1073" s="77">
        <v>2018</v>
      </c>
      <c r="E1073" s="85">
        <v>25</v>
      </c>
      <c r="F1073" s="68" t="s">
        <v>2548</v>
      </c>
      <c r="G1073" s="121" t="s">
        <v>6</v>
      </c>
      <c r="H1073" s="66" t="s">
        <v>4163</v>
      </c>
    </row>
    <row r="1074" spans="1:8" ht="38.25" hidden="1" x14ac:dyDescent="0.25">
      <c r="A1074" s="76" t="s">
        <v>3020</v>
      </c>
      <c r="B1074" s="70">
        <v>1007</v>
      </c>
      <c r="C1074" s="73" t="s">
        <v>9</v>
      </c>
      <c r="D1074" s="77">
        <v>2018</v>
      </c>
      <c r="E1074" s="85">
        <v>26</v>
      </c>
      <c r="F1074" s="68" t="s">
        <v>3019</v>
      </c>
      <c r="G1074" s="69" t="s">
        <v>39</v>
      </c>
      <c r="H1074" s="66" t="s">
        <v>2767</v>
      </c>
    </row>
    <row r="1075" spans="1:8" ht="51" hidden="1" x14ac:dyDescent="0.25">
      <c r="A1075" s="76" t="s">
        <v>3020</v>
      </c>
      <c r="B1075" s="70">
        <v>1007</v>
      </c>
      <c r="C1075" s="73" t="s">
        <v>9</v>
      </c>
      <c r="D1075" s="77">
        <v>2018</v>
      </c>
      <c r="E1075" s="85">
        <v>27</v>
      </c>
      <c r="F1075" s="68" t="s">
        <v>3021</v>
      </c>
      <c r="G1075" s="69" t="s">
        <v>39</v>
      </c>
      <c r="H1075" s="66" t="s">
        <v>4163</v>
      </c>
    </row>
    <row r="1076" spans="1:8" ht="38.25" hidden="1" x14ac:dyDescent="0.25">
      <c r="A1076" s="76" t="s">
        <v>3236</v>
      </c>
      <c r="B1076" s="70">
        <v>1007</v>
      </c>
      <c r="C1076" s="73" t="s">
        <v>9</v>
      </c>
      <c r="D1076" s="77">
        <v>2019</v>
      </c>
      <c r="E1076" s="66">
        <v>1</v>
      </c>
      <c r="F1076" s="68" t="s">
        <v>3237</v>
      </c>
      <c r="G1076" s="72" t="s">
        <v>39</v>
      </c>
      <c r="H1076" s="66" t="s">
        <v>2768</v>
      </c>
    </row>
    <row r="1077" spans="1:8" ht="25.5" hidden="1" x14ac:dyDescent="0.25">
      <c r="A1077" s="76" t="s">
        <v>3236</v>
      </c>
      <c r="B1077" s="70">
        <v>1007</v>
      </c>
      <c r="C1077" s="73" t="s">
        <v>9</v>
      </c>
      <c r="D1077" s="77">
        <v>2019</v>
      </c>
      <c r="E1077" s="66">
        <v>2</v>
      </c>
      <c r="F1077" s="68" t="s">
        <v>3238</v>
      </c>
      <c r="G1077" s="121" t="s">
        <v>6</v>
      </c>
      <c r="H1077" s="66" t="s">
        <v>4163</v>
      </c>
    </row>
    <row r="1078" spans="1:8" hidden="1" x14ac:dyDescent="0.25">
      <c r="A1078" s="76" t="s">
        <v>3236</v>
      </c>
      <c r="B1078" s="70">
        <v>1007</v>
      </c>
      <c r="C1078" s="73" t="s">
        <v>9</v>
      </c>
      <c r="D1078" s="77">
        <v>2019</v>
      </c>
      <c r="E1078" s="66">
        <v>3</v>
      </c>
      <c r="F1078" s="68" t="s">
        <v>3239</v>
      </c>
      <c r="G1078" s="121" t="s">
        <v>6</v>
      </c>
      <c r="H1078" s="66" t="s">
        <v>4163</v>
      </c>
    </row>
    <row r="1079" spans="1:8" ht="25.5" hidden="1" x14ac:dyDescent="0.25">
      <c r="A1079" s="76" t="s">
        <v>3236</v>
      </c>
      <c r="B1079" s="70">
        <v>1007</v>
      </c>
      <c r="C1079" s="73" t="s">
        <v>9</v>
      </c>
      <c r="D1079" s="77">
        <v>2019</v>
      </c>
      <c r="E1079" s="66">
        <v>4</v>
      </c>
      <c r="F1079" s="68" t="s">
        <v>3240</v>
      </c>
      <c r="G1079" s="121" t="s">
        <v>6</v>
      </c>
      <c r="H1079" s="66" t="s">
        <v>4163</v>
      </c>
    </row>
    <row r="1080" spans="1:8" ht="51" hidden="1" x14ac:dyDescent="0.25">
      <c r="A1080" s="76" t="s">
        <v>3236</v>
      </c>
      <c r="B1080" s="70">
        <v>1007</v>
      </c>
      <c r="C1080" s="73" t="s">
        <v>9</v>
      </c>
      <c r="D1080" s="77">
        <v>2019</v>
      </c>
      <c r="E1080" s="66">
        <v>5</v>
      </c>
      <c r="F1080" s="68" t="s">
        <v>3241</v>
      </c>
      <c r="G1080" s="121" t="s">
        <v>6</v>
      </c>
      <c r="H1080" s="66" t="s">
        <v>4163</v>
      </c>
    </row>
    <row r="1081" spans="1:8" ht="25.5" hidden="1" x14ac:dyDescent="0.25">
      <c r="A1081" s="76" t="s">
        <v>3236</v>
      </c>
      <c r="B1081" s="70">
        <v>1007</v>
      </c>
      <c r="C1081" s="73" t="s">
        <v>9</v>
      </c>
      <c r="D1081" s="77">
        <v>2019</v>
      </c>
      <c r="E1081" s="66">
        <v>6</v>
      </c>
      <c r="F1081" s="68" t="s">
        <v>3242</v>
      </c>
      <c r="G1081" s="121" t="s">
        <v>6</v>
      </c>
      <c r="H1081" s="66" t="s">
        <v>4163</v>
      </c>
    </row>
    <row r="1082" spans="1:8" ht="38.25" hidden="1" x14ac:dyDescent="0.25">
      <c r="A1082" s="76" t="s">
        <v>3236</v>
      </c>
      <c r="B1082" s="70">
        <v>1007</v>
      </c>
      <c r="C1082" s="73" t="s">
        <v>9</v>
      </c>
      <c r="D1082" s="77">
        <v>2019</v>
      </c>
      <c r="E1082" s="66">
        <v>7</v>
      </c>
      <c r="F1082" s="68" t="s">
        <v>3243</v>
      </c>
      <c r="G1082" s="121" t="s">
        <v>6</v>
      </c>
      <c r="H1082" s="66" t="s">
        <v>2768</v>
      </c>
    </row>
    <row r="1083" spans="1:8" ht="51" hidden="1" x14ac:dyDescent="0.25">
      <c r="A1083" s="76" t="s">
        <v>3236</v>
      </c>
      <c r="B1083" s="70">
        <v>1007</v>
      </c>
      <c r="C1083" s="73" t="s">
        <v>9</v>
      </c>
      <c r="D1083" s="77">
        <v>2019</v>
      </c>
      <c r="E1083" s="66">
        <v>8</v>
      </c>
      <c r="F1083" s="68" t="s">
        <v>3244</v>
      </c>
      <c r="G1083" s="72" t="s">
        <v>39</v>
      </c>
      <c r="H1083" s="66" t="s">
        <v>4163</v>
      </c>
    </row>
    <row r="1084" spans="1:8" ht="25.5" hidden="1" x14ac:dyDescent="0.25">
      <c r="A1084" s="76" t="s">
        <v>3236</v>
      </c>
      <c r="B1084" s="70">
        <v>1007</v>
      </c>
      <c r="C1084" s="73" t="s">
        <v>9</v>
      </c>
      <c r="D1084" s="77">
        <v>2019</v>
      </c>
      <c r="E1084" s="66">
        <v>9</v>
      </c>
      <c r="F1084" s="68" t="s">
        <v>3245</v>
      </c>
      <c r="G1084" s="121" t="s">
        <v>6</v>
      </c>
      <c r="H1084" s="66" t="s">
        <v>2768</v>
      </c>
    </row>
    <row r="1085" spans="1:8" hidden="1" x14ac:dyDescent="0.25">
      <c r="A1085" s="76" t="s">
        <v>3236</v>
      </c>
      <c r="B1085" s="70">
        <v>1007</v>
      </c>
      <c r="C1085" s="73" t="s">
        <v>9</v>
      </c>
      <c r="D1085" s="77">
        <v>2019</v>
      </c>
      <c r="E1085" s="66">
        <v>10</v>
      </c>
      <c r="F1085" s="68" t="s">
        <v>3246</v>
      </c>
      <c r="G1085" s="121" t="s">
        <v>6</v>
      </c>
      <c r="H1085" s="66" t="s">
        <v>2768</v>
      </c>
    </row>
    <row r="1086" spans="1:8" ht="25.5" hidden="1" x14ac:dyDescent="0.25">
      <c r="A1086" s="76" t="s">
        <v>3236</v>
      </c>
      <c r="B1086" s="70">
        <v>1007</v>
      </c>
      <c r="C1086" s="73" t="s">
        <v>9</v>
      </c>
      <c r="D1086" s="77">
        <v>2019</v>
      </c>
      <c r="E1086" s="66">
        <v>11</v>
      </c>
      <c r="F1086" s="68" t="s">
        <v>3247</v>
      </c>
      <c r="G1086" s="72" t="s">
        <v>39</v>
      </c>
      <c r="H1086" s="66" t="s">
        <v>4163</v>
      </c>
    </row>
    <row r="1087" spans="1:8" ht="38.25" hidden="1" x14ac:dyDescent="0.25">
      <c r="A1087" s="76" t="s">
        <v>3236</v>
      </c>
      <c r="B1087" s="70">
        <v>1007</v>
      </c>
      <c r="C1087" s="73" t="s">
        <v>9</v>
      </c>
      <c r="D1087" s="77">
        <v>2019</v>
      </c>
      <c r="E1087" s="66">
        <v>12</v>
      </c>
      <c r="F1087" s="68" t="s">
        <v>3248</v>
      </c>
      <c r="G1087" s="121" t="s">
        <v>6</v>
      </c>
      <c r="H1087" s="66" t="s">
        <v>4163</v>
      </c>
    </row>
    <row r="1088" spans="1:8" ht="38.25" hidden="1" x14ac:dyDescent="0.25">
      <c r="A1088" s="76" t="s">
        <v>3236</v>
      </c>
      <c r="B1088" s="70">
        <v>1007</v>
      </c>
      <c r="C1088" s="73" t="s">
        <v>9</v>
      </c>
      <c r="D1088" s="77">
        <v>2019</v>
      </c>
      <c r="E1088" s="66">
        <v>13</v>
      </c>
      <c r="F1088" s="68" t="s">
        <v>3110</v>
      </c>
      <c r="G1088" s="121" t="s">
        <v>6</v>
      </c>
      <c r="H1088" s="66" t="s">
        <v>4163</v>
      </c>
    </row>
    <row r="1089" spans="1:8" ht="25.5" hidden="1" x14ac:dyDescent="0.25">
      <c r="A1089" s="76" t="s">
        <v>3236</v>
      </c>
      <c r="B1089" s="70">
        <v>1007</v>
      </c>
      <c r="C1089" s="73" t="s">
        <v>9</v>
      </c>
      <c r="D1089" s="77">
        <v>2019</v>
      </c>
      <c r="E1089" s="66">
        <v>14</v>
      </c>
      <c r="F1089" s="68" t="s">
        <v>3249</v>
      </c>
      <c r="G1089" s="121" t="s">
        <v>6</v>
      </c>
      <c r="H1089" s="66" t="s">
        <v>4163</v>
      </c>
    </row>
    <row r="1090" spans="1:8" ht="25.5" hidden="1" x14ac:dyDescent="0.25">
      <c r="A1090" s="76" t="s">
        <v>3236</v>
      </c>
      <c r="B1090" s="70">
        <v>1007</v>
      </c>
      <c r="C1090" s="73" t="s">
        <v>9</v>
      </c>
      <c r="D1090" s="77">
        <v>2019</v>
      </c>
      <c r="E1090" s="66">
        <v>15</v>
      </c>
      <c r="F1090" s="68" t="s">
        <v>3250</v>
      </c>
      <c r="G1090" s="72" t="s">
        <v>39</v>
      </c>
      <c r="H1090" s="66" t="s">
        <v>2768</v>
      </c>
    </row>
    <row r="1091" spans="1:8" ht="25.5" hidden="1" x14ac:dyDescent="0.25">
      <c r="A1091" s="76" t="s">
        <v>3236</v>
      </c>
      <c r="B1091" s="70">
        <v>1007</v>
      </c>
      <c r="C1091" s="73" t="s">
        <v>9</v>
      </c>
      <c r="D1091" s="77">
        <v>2019</v>
      </c>
      <c r="E1091" s="66">
        <v>16</v>
      </c>
      <c r="F1091" s="68" t="s">
        <v>3251</v>
      </c>
      <c r="G1091" s="72" t="s">
        <v>39</v>
      </c>
      <c r="H1091" s="66" t="s">
        <v>2767</v>
      </c>
    </row>
    <row r="1092" spans="1:8" ht="51" hidden="1" x14ac:dyDescent="0.25">
      <c r="A1092" s="76" t="s">
        <v>3236</v>
      </c>
      <c r="B1092" s="70">
        <v>1007</v>
      </c>
      <c r="C1092" s="73" t="s">
        <v>9</v>
      </c>
      <c r="D1092" s="77">
        <v>2019</v>
      </c>
      <c r="E1092" s="66">
        <v>17</v>
      </c>
      <c r="F1092" s="68" t="s">
        <v>3252</v>
      </c>
      <c r="G1092" s="72" t="s">
        <v>39</v>
      </c>
      <c r="H1092" s="66" t="s">
        <v>2767</v>
      </c>
    </row>
    <row r="1093" spans="1:8" ht="25.5" hidden="1" x14ac:dyDescent="0.25">
      <c r="A1093" s="76" t="s">
        <v>3236</v>
      </c>
      <c r="B1093" s="70">
        <v>1007</v>
      </c>
      <c r="C1093" s="73" t="s">
        <v>9</v>
      </c>
      <c r="D1093" s="77">
        <v>2019</v>
      </c>
      <c r="E1093" s="66">
        <v>18</v>
      </c>
      <c r="F1093" s="68" t="s">
        <v>3253</v>
      </c>
      <c r="G1093" s="121" t="s">
        <v>6</v>
      </c>
      <c r="H1093" s="66" t="s">
        <v>4163</v>
      </c>
    </row>
    <row r="1094" spans="1:8" ht="25.5" hidden="1" x14ac:dyDescent="0.25">
      <c r="A1094" s="76" t="s">
        <v>3236</v>
      </c>
      <c r="B1094" s="70">
        <v>1007</v>
      </c>
      <c r="C1094" s="73" t="s">
        <v>9</v>
      </c>
      <c r="D1094" s="77">
        <v>2019</v>
      </c>
      <c r="E1094" s="66">
        <v>19</v>
      </c>
      <c r="F1094" s="68" t="s">
        <v>3254</v>
      </c>
      <c r="G1094" s="121" t="s">
        <v>6</v>
      </c>
      <c r="H1094" s="66" t="s">
        <v>4163</v>
      </c>
    </row>
    <row r="1095" spans="1:8" ht="25.5" hidden="1" x14ac:dyDescent="0.25">
      <c r="A1095" s="76" t="s">
        <v>3236</v>
      </c>
      <c r="B1095" s="70">
        <v>1007</v>
      </c>
      <c r="C1095" s="73" t="s">
        <v>9</v>
      </c>
      <c r="D1095" s="77">
        <v>2019</v>
      </c>
      <c r="E1095" s="66">
        <v>20</v>
      </c>
      <c r="F1095" s="68" t="s">
        <v>3255</v>
      </c>
      <c r="G1095" s="121" t="s">
        <v>6</v>
      </c>
      <c r="H1095" s="66" t="s">
        <v>4163</v>
      </c>
    </row>
    <row r="1096" spans="1:8" ht="38.25" hidden="1" x14ac:dyDescent="0.25">
      <c r="A1096" s="76" t="s">
        <v>3236</v>
      </c>
      <c r="B1096" s="70">
        <v>1007</v>
      </c>
      <c r="C1096" s="73" t="s">
        <v>9</v>
      </c>
      <c r="D1096" s="77">
        <v>2019</v>
      </c>
      <c r="E1096" s="66">
        <v>21</v>
      </c>
      <c r="F1096" s="68" t="s">
        <v>3256</v>
      </c>
      <c r="G1096" s="121" t="s">
        <v>6</v>
      </c>
      <c r="H1096" s="66" t="s">
        <v>4163</v>
      </c>
    </row>
    <row r="1097" spans="1:8" ht="25.5" hidden="1" x14ac:dyDescent="0.25">
      <c r="A1097" s="76" t="s">
        <v>3236</v>
      </c>
      <c r="B1097" s="70">
        <v>1007</v>
      </c>
      <c r="C1097" s="73" t="s">
        <v>9</v>
      </c>
      <c r="D1097" s="77">
        <v>2019</v>
      </c>
      <c r="E1097" s="66">
        <v>22</v>
      </c>
      <c r="F1097" s="68" t="s">
        <v>2537</v>
      </c>
      <c r="G1097" s="121" t="s">
        <v>6</v>
      </c>
      <c r="H1097" s="66" t="s">
        <v>2768</v>
      </c>
    </row>
    <row r="1098" spans="1:8" ht="25.5" hidden="1" x14ac:dyDescent="0.25">
      <c r="A1098" s="76" t="s">
        <v>3236</v>
      </c>
      <c r="B1098" s="70">
        <v>1007</v>
      </c>
      <c r="C1098" s="73" t="s">
        <v>9</v>
      </c>
      <c r="D1098" s="77">
        <v>2019</v>
      </c>
      <c r="E1098" s="66">
        <v>23</v>
      </c>
      <c r="F1098" s="68" t="s">
        <v>3257</v>
      </c>
      <c r="G1098" s="121" t="s">
        <v>6</v>
      </c>
      <c r="H1098" s="67" t="s">
        <v>4163</v>
      </c>
    </row>
    <row r="1099" spans="1:8" ht="51" hidden="1" x14ac:dyDescent="0.25">
      <c r="A1099" s="76" t="s">
        <v>3236</v>
      </c>
      <c r="B1099" s="70">
        <v>1007</v>
      </c>
      <c r="C1099" s="73" t="s">
        <v>9</v>
      </c>
      <c r="D1099" s="77">
        <v>2019</v>
      </c>
      <c r="E1099" s="66">
        <v>24</v>
      </c>
      <c r="F1099" s="68" t="s">
        <v>3258</v>
      </c>
      <c r="G1099" s="121" t="s">
        <v>6</v>
      </c>
      <c r="H1099" s="66" t="s">
        <v>4163</v>
      </c>
    </row>
    <row r="1100" spans="1:8" ht="25.5" hidden="1" x14ac:dyDescent="0.25">
      <c r="A1100" s="76" t="s">
        <v>3236</v>
      </c>
      <c r="B1100" s="70">
        <v>1007</v>
      </c>
      <c r="C1100" s="73" t="s">
        <v>9</v>
      </c>
      <c r="D1100" s="77">
        <v>2019</v>
      </c>
      <c r="E1100" s="66">
        <v>25</v>
      </c>
      <c r="F1100" s="68" t="s">
        <v>3259</v>
      </c>
      <c r="G1100" s="121" t="s">
        <v>6</v>
      </c>
      <c r="H1100" s="66" t="s">
        <v>4163</v>
      </c>
    </row>
    <row r="1101" spans="1:8" hidden="1" x14ac:dyDescent="0.25">
      <c r="A1101" s="76" t="s">
        <v>3236</v>
      </c>
      <c r="B1101" s="70">
        <v>1007</v>
      </c>
      <c r="C1101" s="73" t="s">
        <v>9</v>
      </c>
      <c r="D1101" s="77">
        <v>2019</v>
      </c>
      <c r="E1101" s="66">
        <v>26</v>
      </c>
      <c r="F1101" s="68" t="s">
        <v>3260</v>
      </c>
      <c r="G1101" s="72" t="s">
        <v>39</v>
      </c>
      <c r="H1101" s="66" t="s">
        <v>2768</v>
      </c>
    </row>
    <row r="1102" spans="1:8" ht="38.25" hidden="1" x14ac:dyDescent="0.25">
      <c r="A1102" s="76" t="s">
        <v>3236</v>
      </c>
      <c r="B1102" s="70">
        <v>1007</v>
      </c>
      <c r="C1102" s="73" t="s">
        <v>9</v>
      </c>
      <c r="D1102" s="77">
        <v>2019</v>
      </c>
      <c r="E1102" s="67">
        <v>27</v>
      </c>
      <c r="F1102" s="68" t="s">
        <v>3261</v>
      </c>
      <c r="G1102" s="72" t="s">
        <v>39</v>
      </c>
      <c r="H1102" s="66" t="s">
        <v>2767</v>
      </c>
    </row>
    <row r="1103" spans="1:8" hidden="1" x14ac:dyDescent="0.25">
      <c r="A1103" s="76" t="s">
        <v>3236</v>
      </c>
      <c r="B1103" s="70">
        <v>1007</v>
      </c>
      <c r="C1103" s="73" t="s">
        <v>9</v>
      </c>
      <c r="D1103" s="77">
        <v>2019</v>
      </c>
      <c r="E1103" s="67">
        <v>28</v>
      </c>
      <c r="F1103" s="68" t="s">
        <v>3262</v>
      </c>
      <c r="G1103" s="121" t="s">
        <v>6</v>
      </c>
      <c r="H1103" s="66" t="s">
        <v>4163</v>
      </c>
    </row>
    <row r="1104" spans="1:8" ht="38.25" hidden="1" x14ac:dyDescent="0.25">
      <c r="A1104" s="76" t="s">
        <v>3236</v>
      </c>
      <c r="B1104" s="70">
        <v>1007</v>
      </c>
      <c r="C1104" s="73" t="s">
        <v>9</v>
      </c>
      <c r="D1104" s="77">
        <v>2019</v>
      </c>
      <c r="E1104" s="67">
        <v>29</v>
      </c>
      <c r="F1104" s="68" t="s">
        <v>3263</v>
      </c>
      <c r="G1104" s="121" t="s">
        <v>6</v>
      </c>
      <c r="H1104" s="66" t="s">
        <v>4163</v>
      </c>
    </row>
    <row r="1105" spans="1:8" ht="38.25" hidden="1" x14ac:dyDescent="0.25">
      <c r="A1105" s="76" t="s">
        <v>3236</v>
      </c>
      <c r="B1105" s="70">
        <v>1007</v>
      </c>
      <c r="C1105" s="73" t="s">
        <v>9</v>
      </c>
      <c r="D1105" s="77">
        <v>2019</v>
      </c>
      <c r="E1105" s="67">
        <v>30</v>
      </c>
      <c r="F1105" s="68" t="s">
        <v>3264</v>
      </c>
      <c r="G1105" s="121" t="s">
        <v>6</v>
      </c>
      <c r="H1105" s="66" t="s">
        <v>4163</v>
      </c>
    </row>
    <row r="1106" spans="1:8" ht="25.5" hidden="1" x14ac:dyDescent="0.25">
      <c r="A1106" s="76" t="s">
        <v>3236</v>
      </c>
      <c r="B1106" s="70">
        <v>1007</v>
      </c>
      <c r="C1106" s="73" t="s">
        <v>9</v>
      </c>
      <c r="D1106" s="77">
        <v>2019</v>
      </c>
      <c r="E1106" s="67">
        <v>31</v>
      </c>
      <c r="F1106" s="68" t="s">
        <v>3265</v>
      </c>
      <c r="G1106" s="121" t="s">
        <v>6</v>
      </c>
      <c r="H1106" s="66" t="s">
        <v>4163</v>
      </c>
    </row>
    <row r="1107" spans="1:8" ht="25.5" hidden="1" x14ac:dyDescent="0.25">
      <c r="A1107" s="76" t="s">
        <v>3236</v>
      </c>
      <c r="B1107" s="70">
        <v>1007</v>
      </c>
      <c r="C1107" s="73" t="s">
        <v>9</v>
      </c>
      <c r="D1107" s="105">
        <v>2019</v>
      </c>
      <c r="E1107" s="67">
        <v>32</v>
      </c>
      <c r="F1107" s="68" t="s">
        <v>3266</v>
      </c>
      <c r="G1107" s="121" t="s">
        <v>6</v>
      </c>
      <c r="H1107" s="66" t="s">
        <v>4163</v>
      </c>
    </row>
    <row r="1108" spans="1:8" hidden="1" x14ac:dyDescent="0.25">
      <c r="A1108" s="76" t="s">
        <v>3236</v>
      </c>
      <c r="B1108" s="70">
        <v>1007</v>
      </c>
      <c r="C1108" s="73" t="s">
        <v>9</v>
      </c>
      <c r="D1108" s="92">
        <v>2019</v>
      </c>
      <c r="E1108" s="67">
        <v>33</v>
      </c>
      <c r="F1108" s="68" t="s">
        <v>3267</v>
      </c>
      <c r="G1108" s="121" t="s">
        <v>6</v>
      </c>
      <c r="H1108" s="67" t="s">
        <v>4163</v>
      </c>
    </row>
    <row r="1109" spans="1:8" ht="25.5" hidden="1" x14ac:dyDescent="0.25">
      <c r="A1109" s="76" t="s">
        <v>3236</v>
      </c>
      <c r="B1109" s="70">
        <v>1007</v>
      </c>
      <c r="C1109" s="73" t="s">
        <v>9</v>
      </c>
      <c r="D1109" s="92">
        <v>2019</v>
      </c>
      <c r="E1109" s="67">
        <v>34</v>
      </c>
      <c r="F1109" s="68" t="s">
        <v>3268</v>
      </c>
      <c r="G1109" s="121" t="s">
        <v>6</v>
      </c>
      <c r="H1109" s="66" t="s">
        <v>4163</v>
      </c>
    </row>
    <row r="1110" spans="1:8" ht="38.25" hidden="1" x14ac:dyDescent="0.25">
      <c r="A1110" s="76" t="s">
        <v>3236</v>
      </c>
      <c r="B1110" s="70">
        <v>1007</v>
      </c>
      <c r="C1110" s="73" t="s">
        <v>9</v>
      </c>
      <c r="D1110" s="92">
        <v>2019</v>
      </c>
      <c r="E1110" s="67">
        <v>35</v>
      </c>
      <c r="F1110" s="68" t="s">
        <v>3269</v>
      </c>
      <c r="G1110" s="121" t="s">
        <v>6</v>
      </c>
      <c r="H1110" s="67" t="s">
        <v>4163</v>
      </c>
    </row>
    <row r="1111" spans="1:8" ht="38.25" hidden="1" x14ac:dyDescent="0.25">
      <c r="A1111" s="76" t="s">
        <v>3236</v>
      </c>
      <c r="B1111" s="70">
        <v>1007</v>
      </c>
      <c r="C1111" s="73" t="s">
        <v>9</v>
      </c>
      <c r="D1111" s="92">
        <v>2019</v>
      </c>
      <c r="E1111" s="67">
        <v>36</v>
      </c>
      <c r="F1111" s="68" t="s">
        <v>3270</v>
      </c>
      <c r="G1111" s="121" t="s">
        <v>6</v>
      </c>
      <c r="H1111" s="66" t="s">
        <v>4163</v>
      </c>
    </row>
    <row r="1112" spans="1:8" ht="51" hidden="1" x14ac:dyDescent="0.25">
      <c r="A1112" s="76" t="s">
        <v>3236</v>
      </c>
      <c r="B1112" s="70">
        <v>1007</v>
      </c>
      <c r="C1112" s="73" t="s">
        <v>9</v>
      </c>
      <c r="D1112" s="92">
        <v>2019</v>
      </c>
      <c r="E1112" s="95">
        <v>37</v>
      </c>
      <c r="F1112" s="68" t="s">
        <v>3271</v>
      </c>
      <c r="G1112" s="121" t="s">
        <v>6</v>
      </c>
      <c r="H1112" s="66" t="s">
        <v>4163</v>
      </c>
    </row>
    <row r="1113" spans="1:8" ht="25.5" hidden="1" x14ac:dyDescent="0.25">
      <c r="A1113" s="76" t="s">
        <v>3505</v>
      </c>
      <c r="B1113" s="70">
        <v>1007</v>
      </c>
      <c r="C1113" s="73" t="s">
        <v>9</v>
      </c>
      <c r="D1113" s="106">
        <v>2020</v>
      </c>
      <c r="E1113" s="95">
        <v>1</v>
      </c>
      <c r="F1113" s="68" t="s">
        <v>3506</v>
      </c>
      <c r="G1113" s="121" t="s">
        <v>6</v>
      </c>
      <c r="H1113" s="66" t="s">
        <v>2768</v>
      </c>
    </row>
    <row r="1114" spans="1:8" ht="25.5" hidden="1" x14ac:dyDescent="0.25">
      <c r="A1114" s="76" t="s">
        <v>3505</v>
      </c>
      <c r="B1114" s="70">
        <v>1007</v>
      </c>
      <c r="C1114" s="73" t="s">
        <v>9</v>
      </c>
      <c r="D1114" s="106">
        <v>2020</v>
      </c>
      <c r="E1114" s="95">
        <v>2</v>
      </c>
      <c r="F1114" s="68" t="s">
        <v>3507</v>
      </c>
      <c r="G1114" s="69" t="s">
        <v>39</v>
      </c>
      <c r="H1114" s="66" t="s">
        <v>4163</v>
      </c>
    </row>
    <row r="1115" spans="1:8" ht="35.25" hidden="1" customHeight="1" x14ac:dyDescent="0.25">
      <c r="A1115" s="76" t="s">
        <v>3505</v>
      </c>
      <c r="B1115" s="70">
        <v>1007</v>
      </c>
      <c r="C1115" s="73" t="s">
        <v>9</v>
      </c>
      <c r="D1115" s="106">
        <v>2020</v>
      </c>
      <c r="E1115" s="95">
        <v>3</v>
      </c>
      <c r="F1115" s="68" t="s">
        <v>3508</v>
      </c>
      <c r="G1115" s="121" t="s">
        <v>6</v>
      </c>
      <c r="H1115" s="66" t="s">
        <v>4163</v>
      </c>
    </row>
    <row r="1116" spans="1:8" ht="38.25" hidden="1" x14ac:dyDescent="0.25">
      <c r="A1116" s="76" t="s">
        <v>3505</v>
      </c>
      <c r="B1116" s="70">
        <v>1007</v>
      </c>
      <c r="C1116" s="73" t="s">
        <v>9</v>
      </c>
      <c r="D1116" s="106">
        <v>2020</v>
      </c>
      <c r="E1116" s="95">
        <v>4</v>
      </c>
      <c r="F1116" s="68" t="s">
        <v>3509</v>
      </c>
      <c r="G1116" s="121" t="s">
        <v>6</v>
      </c>
      <c r="H1116" s="66" t="s">
        <v>4163</v>
      </c>
    </row>
    <row r="1117" spans="1:8" ht="51" hidden="1" x14ac:dyDescent="0.25">
      <c r="A1117" s="76" t="s">
        <v>3505</v>
      </c>
      <c r="B1117" s="70">
        <v>1007</v>
      </c>
      <c r="C1117" s="73" t="s">
        <v>9</v>
      </c>
      <c r="D1117" s="106">
        <v>2020</v>
      </c>
      <c r="E1117" s="95">
        <v>5</v>
      </c>
      <c r="F1117" s="68" t="s">
        <v>3241</v>
      </c>
      <c r="G1117" s="121" t="s">
        <v>6</v>
      </c>
      <c r="H1117" s="66" t="s">
        <v>2768</v>
      </c>
    </row>
    <row r="1118" spans="1:8" ht="25.5" hidden="1" x14ac:dyDescent="0.25">
      <c r="A1118" s="76" t="s">
        <v>3505</v>
      </c>
      <c r="B1118" s="70">
        <v>1007</v>
      </c>
      <c r="C1118" s="73" t="s">
        <v>9</v>
      </c>
      <c r="D1118" s="83">
        <v>2020</v>
      </c>
      <c r="E1118" s="85">
        <v>6</v>
      </c>
      <c r="F1118" s="68" t="s">
        <v>3510</v>
      </c>
      <c r="G1118" s="121" t="s">
        <v>6</v>
      </c>
      <c r="H1118" s="66" t="s">
        <v>4163</v>
      </c>
    </row>
    <row r="1119" spans="1:8" ht="51" hidden="1" x14ac:dyDescent="0.25">
      <c r="A1119" s="76" t="s">
        <v>3505</v>
      </c>
      <c r="B1119" s="70">
        <v>1007</v>
      </c>
      <c r="C1119" s="73" t="s">
        <v>9</v>
      </c>
      <c r="D1119" s="83">
        <v>2020</v>
      </c>
      <c r="E1119" s="85">
        <v>7</v>
      </c>
      <c r="F1119" s="68" t="s">
        <v>3511</v>
      </c>
      <c r="G1119" s="69" t="s">
        <v>39</v>
      </c>
      <c r="H1119" s="66" t="s">
        <v>4163</v>
      </c>
    </row>
    <row r="1120" spans="1:8" ht="51" hidden="1" x14ac:dyDescent="0.25">
      <c r="A1120" s="76" t="s">
        <v>3505</v>
      </c>
      <c r="B1120" s="70">
        <v>1007</v>
      </c>
      <c r="C1120" s="73" t="s">
        <v>9</v>
      </c>
      <c r="D1120" s="83">
        <v>2020</v>
      </c>
      <c r="E1120" s="85">
        <v>8</v>
      </c>
      <c r="F1120" s="68" t="s">
        <v>3512</v>
      </c>
      <c r="G1120" s="69" t="s">
        <v>39</v>
      </c>
      <c r="H1120" s="66" t="s">
        <v>2768</v>
      </c>
    </row>
    <row r="1121" spans="1:8" ht="25.5" hidden="1" x14ac:dyDescent="0.25">
      <c r="A1121" s="76" t="s">
        <v>3505</v>
      </c>
      <c r="B1121" s="70">
        <v>1007</v>
      </c>
      <c r="C1121" s="73" t="s">
        <v>9</v>
      </c>
      <c r="D1121" s="83">
        <v>2020</v>
      </c>
      <c r="E1121" s="85">
        <v>9</v>
      </c>
      <c r="F1121" s="68" t="s">
        <v>3513</v>
      </c>
      <c r="G1121" s="69" t="s">
        <v>39</v>
      </c>
      <c r="H1121" s="66" t="s">
        <v>4163</v>
      </c>
    </row>
    <row r="1122" spans="1:8" ht="51" hidden="1" x14ac:dyDescent="0.25">
      <c r="A1122" s="76" t="s">
        <v>3505</v>
      </c>
      <c r="B1122" s="70">
        <v>1007</v>
      </c>
      <c r="C1122" s="73" t="s">
        <v>9</v>
      </c>
      <c r="D1122" s="83">
        <v>2020</v>
      </c>
      <c r="E1122" s="85">
        <v>10</v>
      </c>
      <c r="F1122" s="68" t="s">
        <v>3514</v>
      </c>
      <c r="G1122" s="69" t="s">
        <v>39</v>
      </c>
      <c r="H1122" s="66" t="s">
        <v>2768</v>
      </c>
    </row>
    <row r="1123" spans="1:8" ht="51" hidden="1" x14ac:dyDescent="0.25">
      <c r="A1123" s="76" t="s">
        <v>3505</v>
      </c>
      <c r="B1123" s="70">
        <v>1007</v>
      </c>
      <c r="C1123" s="73" t="s">
        <v>9</v>
      </c>
      <c r="D1123" s="83">
        <v>2020</v>
      </c>
      <c r="E1123" s="85">
        <v>11</v>
      </c>
      <c r="F1123" s="68" t="s">
        <v>3515</v>
      </c>
      <c r="G1123" s="121" t="s">
        <v>6</v>
      </c>
      <c r="H1123" s="66" t="s">
        <v>4163</v>
      </c>
    </row>
    <row r="1124" spans="1:8" ht="25.5" hidden="1" x14ac:dyDescent="0.25">
      <c r="A1124" s="76" t="s">
        <v>3505</v>
      </c>
      <c r="B1124" s="70">
        <v>1007</v>
      </c>
      <c r="C1124" s="73" t="s">
        <v>9</v>
      </c>
      <c r="D1124" s="83">
        <v>2020</v>
      </c>
      <c r="E1124" s="85">
        <v>12</v>
      </c>
      <c r="F1124" s="68" t="s">
        <v>3247</v>
      </c>
      <c r="G1124" s="121" t="s">
        <v>6</v>
      </c>
      <c r="H1124" s="66" t="s">
        <v>4163</v>
      </c>
    </row>
    <row r="1125" spans="1:8" ht="38.25" hidden="1" x14ac:dyDescent="0.25">
      <c r="A1125" s="76" t="s">
        <v>3505</v>
      </c>
      <c r="B1125" s="70">
        <v>1007</v>
      </c>
      <c r="C1125" s="73" t="s">
        <v>9</v>
      </c>
      <c r="D1125" s="83">
        <v>2020</v>
      </c>
      <c r="E1125" s="85">
        <v>13</v>
      </c>
      <c r="F1125" s="68" t="s">
        <v>3248</v>
      </c>
      <c r="G1125" s="121" t="s">
        <v>6</v>
      </c>
      <c r="H1125" s="66" t="s">
        <v>4163</v>
      </c>
    </row>
    <row r="1126" spans="1:8" ht="38.25" hidden="1" x14ac:dyDescent="0.25">
      <c r="A1126" s="76" t="s">
        <v>3505</v>
      </c>
      <c r="B1126" s="70">
        <v>1007</v>
      </c>
      <c r="C1126" s="73" t="s">
        <v>9</v>
      </c>
      <c r="D1126" s="83">
        <v>2020</v>
      </c>
      <c r="E1126" s="85">
        <v>14</v>
      </c>
      <c r="F1126" s="68" t="s">
        <v>3516</v>
      </c>
      <c r="G1126" s="69" t="s">
        <v>39</v>
      </c>
      <c r="H1126" s="66" t="s">
        <v>2768</v>
      </c>
    </row>
    <row r="1127" spans="1:8" ht="25.5" hidden="1" x14ac:dyDescent="0.25">
      <c r="A1127" s="76" t="s">
        <v>3505</v>
      </c>
      <c r="B1127" s="70">
        <v>1007</v>
      </c>
      <c r="C1127" s="73" t="s">
        <v>9</v>
      </c>
      <c r="D1127" s="83">
        <v>2020</v>
      </c>
      <c r="E1127" s="85">
        <v>15</v>
      </c>
      <c r="F1127" s="68" t="s">
        <v>3517</v>
      </c>
      <c r="G1127" s="121" t="s">
        <v>6</v>
      </c>
      <c r="H1127" s="66" t="s">
        <v>4163</v>
      </c>
    </row>
    <row r="1128" spans="1:8" ht="25.5" hidden="1" x14ac:dyDescent="0.25">
      <c r="A1128" s="76" t="s">
        <v>3505</v>
      </c>
      <c r="B1128" s="70">
        <v>1007</v>
      </c>
      <c r="C1128" s="73" t="s">
        <v>9</v>
      </c>
      <c r="D1128" s="83">
        <v>2020</v>
      </c>
      <c r="E1128" s="85">
        <v>16</v>
      </c>
      <c r="F1128" s="68" t="s">
        <v>3518</v>
      </c>
      <c r="G1128" s="121" t="s">
        <v>6</v>
      </c>
      <c r="H1128" s="66" t="s">
        <v>2768</v>
      </c>
    </row>
    <row r="1129" spans="1:8" ht="25.5" hidden="1" x14ac:dyDescent="0.25">
      <c r="A1129" s="76" t="s">
        <v>3505</v>
      </c>
      <c r="B1129" s="70">
        <v>1007</v>
      </c>
      <c r="C1129" s="73" t="s">
        <v>9</v>
      </c>
      <c r="D1129" s="83">
        <v>2020</v>
      </c>
      <c r="E1129" s="85">
        <v>17</v>
      </c>
      <c r="F1129" s="68" t="s">
        <v>3519</v>
      </c>
      <c r="G1129" s="121" t="s">
        <v>6</v>
      </c>
      <c r="H1129" s="66" t="s">
        <v>4163</v>
      </c>
    </row>
    <row r="1130" spans="1:8" ht="51" hidden="1" x14ac:dyDescent="0.25">
      <c r="A1130" s="76" t="s">
        <v>3505</v>
      </c>
      <c r="B1130" s="70">
        <v>1007</v>
      </c>
      <c r="C1130" s="73" t="s">
        <v>9</v>
      </c>
      <c r="D1130" s="83">
        <v>2020</v>
      </c>
      <c r="E1130" s="78">
        <v>18</v>
      </c>
      <c r="F1130" s="68" t="s">
        <v>3520</v>
      </c>
      <c r="G1130" s="121" t="s">
        <v>6</v>
      </c>
      <c r="H1130" s="66" t="s">
        <v>2768</v>
      </c>
    </row>
    <row r="1131" spans="1:8" ht="38.25" hidden="1" x14ac:dyDescent="0.25">
      <c r="A1131" s="76" t="s">
        <v>3505</v>
      </c>
      <c r="B1131" s="70">
        <v>1007</v>
      </c>
      <c r="C1131" s="73" t="s">
        <v>9</v>
      </c>
      <c r="D1131" s="83">
        <v>2020</v>
      </c>
      <c r="E1131" s="78">
        <v>19</v>
      </c>
      <c r="F1131" s="68" t="s">
        <v>3521</v>
      </c>
      <c r="G1131" s="69" t="s">
        <v>39</v>
      </c>
      <c r="H1131" s="66" t="s">
        <v>2768</v>
      </c>
    </row>
    <row r="1132" spans="1:8" ht="25.5" hidden="1" x14ac:dyDescent="0.25">
      <c r="A1132" s="76" t="s">
        <v>3505</v>
      </c>
      <c r="B1132" s="70">
        <v>1007</v>
      </c>
      <c r="C1132" s="73" t="s">
        <v>9</v>
      </c>
      <c r="D1132" s="83">
        <v>2020</v>
      </c>
      <c r="E1132" s="78">
        <v>20</v>
      </c>
      <c r="F1132" s="68" t="s">
        <v>3522</v>
      </c>
      <c r="G1132" s="121" t="s">
        <v>6</v>
      </c>
      <c r="H1132" s="67" t="s">
        <v>4163</v>
      </c>
    </row>
    <row r="1133" spans="1:8" ht="38.25" hidden="1" x14ac:dyDescent="0.25">
      <c r="A1133" s="76" t="s">
        <v>3505</v>
      </c>
      <c r="B1133" s="70">
        <v>1007</v>
      </c>
      <c r="C1133" s="73" t="s">
        <v>9</v>
      </c>
      <c r="D1133" s="83">
        <v>2020</v>
      </c>
      <c r="E1133" s="78">
        <v>21</v>
      </c>
      <c r="F1133" s="68" t="s">
        <v>3256</v>
      </c>
      <c r="G1133" s="121" t="s">
        <v>6</v>
      </c>
      <c r="H1133" s="67" t="s">
        <v>4163</v>
      </c>
    </row>
    <row r="1134" spans="1:8" ht="38.25" hidden="1" x14ac:dyDescent="0.25">
      <c r="A1134" s="76" t="s">
        <v>3505</v>
      </c>
      <c r="B1134" s="70">
        <v>1007</v>
      </c>
      <c r="C1134" s="73" t="s">
        <v>9</v>
      </c>
      <c r="D1134" s="83">
        <v>2020</v>
      </c>
      <c r="E1134" s="78">
        <v>22</v>
      </c>
      <c r="F1134" s="68" t="s">
        <v>3523</v>
      </c>
      <c r="G1134" s="121" t="s">
        <v>6</v>
      </c>
      <c r="H1134" s="67" t="s">
        <v>4163</v>
      </c>
    </row>
    <row r="1135" spans="1:8" ht="25.5" hidden="1" x14ac:dyDescent="0.25">
      <c r="A1135" s="76" t="s">
        <v>3505</v>
      </c>
      <c r="B1135" s="70">
        <v>1007</v>
      </c>
      <c r="C1135" s="75" t="s">
        <v>9</v>
      </c>
      <c r="D1135" s="83">
        <v>2020</v>
      </c>
      <c r="E1135" s="78">
        <v>23</v>
      </c>
      <c r="F1135" s="68" t="s">
        <v>3257</v>
      </c>
      <c r="G1135" s="121" t="s">
        <v>6</v>
      </c>
      <c r="H1135" s="66" t="s">
        <v>4163</v>
      </c>
    </row>
    <row r="1136" spans="1:8" ht="51" hidden="1" x14ac:dyDescent="0.25">
      <c r="A1136" s="76" t="s">
        <v>3505</v>
      </c>
      <c r="B1136" s="70">
        <v>1007</v>
      </c>
      <c r="C1136" s="75" t="s">
        <v>9</v>
      </c>
      <c r="D1136" s="83">
        <v>2020</v>
      </c>
      <c r="E1136" s="78">
        <v>24</v>
      </c>
      <c r="F1136" s="68" t="s">
        <v>3524</v>
      </c>
      <c r="G1136" s="121" t="s">
        <v>6</v>
      </c>
      <c r="H1136" s="66" t="s">
        <v>4163</v>
      </c>
    </row>
    <row r="1137" spans="1:8" ht="25.5" hidden="1" x14ac:dyDescent="0.25">
      <c r="A1137" s="76" t="s">
        <v>3505</v>
      </c>
      <c r="B1137" s="70">
        <v>1007</v>
      </c>
      <c r="C1137" s="75" t="s">
        <v>9</v>
      </c>
      <c r="D1137" s="83">
        <v>2020</v>
      </c>
      <c r="E1137" s="78">
        <v>25</v>
      </c>
      <c r="F1137" s="68" t="s">
        <v>3525</v>
      </c>
      <c r="G1137" s="121" t="s">
        <v>6</v>
      </c>
      <c r="H1137" s="66" t="s">
        <v>4163</v>
      </c>
    </row>
    <row r="1138" spans="1:8" ht="25.5" hidden="1" x14ac:dyDescent="0.25">
      <c r="A1138" s="76" t="s">
        <v>3505</v>
      </c>
      <c r="B1138" s="70">
        <v>1007</v>
      </c>
      <c r="C1138" s="75" t="s">
        <v>9</v>
      </c>
      <c r="D1138" s="83">
        <v>2020</v>
      </c>
      <c r="E1138" s="78">
        <v>26</v>
      </c>
      <c r="F1138" s="68" t="s">
        <v>3526</v>
      </c>
      <c r="G1138" s="69" t="s">
        <v>39</v>
      </c>
      <c r="H1138" s="66" t="s">
        <v>2768</v>
      </c>
    </row>
    <row r="1139" spans="1:8" ht="38.25" hidden="1" x14ac:dyDescent="0.25">
      <c r="A1139" s="76" t="s">
        <v>3505</v>
      </c>
      <c r="B1139" s="70">
        <v>1007</v>
      </c>
      <c r="C1139" s="75" t="s">
        <v>9</v>
      </c>
      <c r="D1139" s="83">
        <v>2020</v>
      </c>
      <c r="E1139" s="78">
        <v>27</v>
      </c>
      <c r="F1139" s="68" t="s">
        <v>3527</v>
      </c>
      <c r="G1139" s="121" t="s">
        <v>6</v>
      </c>
      <c r="H1139" s="66" t="s">
        <v>2767</v>
      </c>
    </row>
    <row r="1140" spans="1:8" ht="25.5" hidden="1" x14ac:dyDescent="0.25">
      <c r="A1140" s="76" t="s">
        <v>3505</v>
      </c>
      <c r="B1140" s="70">
        <v>1007</v>
      </c>
      <c r="C1140" s="73" t="s">
        <v>9</v>
      </c>
      <c r="D1140" s="106">
        <v>2020</v>
      </c>
      <c r="E1140" s="85">
        <v>28</v>
      </c>
      <c r="F1140" s="68" t="s">
        <v>3528</v>
      </c>
      <c r="G1140" s="69" t="s">
        <v>39</v>
      </c>
      <c r="H1140" s="66" t="s">
        <v>2768</v>
      </c>
    </row>
    <row r="1141" spans="1:8" ht="25.5" hidden="1" x14ac:dyDescent="0.25">
      <c r="A1141" s="76" t="s">
        <v>3505</v>
      </c>
      <c r="B1141" s="70">
        <v>1007</v>
      </c>
      <c r="C1141" s="73" t="s">
        <v>9</v>
      </c>
      <c r="D1141" s="106">
        <v>2020</v>
      </c>
      <c r="E1141" s="85">
        <v>29</v>
      </c>
      <c r="F1141" s="68" t="s">
        <v>3529</v>
      </c>
      <c r="G1141" s="121" t="s">
        <v>6</v>
      </c>
      <c r="H1141" s="66" t="s">
        <v>4163</v>
      </c>
    </row>
    <row r="1142" spans="1:8" ht="38.25" hidden="1" x14ac:dyDescent="0.25">
      <c r="A1142" s="76" t="s">
        <v>3505</v>
      </c>
      <c r="B1142" s="70">
        <v>1007</v>
      </c>
      <c r="C1142" s="73" t="s">
        <v>9</v>
      </c>
      <c r="D1142" s="106">
        <v>2020</v>
      </c>
      <c r="E1142" s="85">
        <v>30</v>
      </c>
      <c r="F1142" s="68" t="s">
        <v>3263</v>
      </c>
      <c r="G1142" s="121" t="s">
        <v>6</v>
      </c>
      <c r="H1142" s="66" t="s">
        <v>4163</v>
      </c>
    </row>
    <row r="1143" spans="1:8" ht="51" hidden="1" x14ac:dyDescent="0.25">
      <c r="A1143" s="76" t="s">
        <v>3505</v>
      </c>
      <c r="B1143" s="70">
        <v>1007</v>
      </c>
      <c r="C1143" s="73" t="s">
        <v>9</v>
      </c>
      <c r="D1143" s="106">
        <v>2020</v>
      </c>
      <c r="E1143" s="85">
        <v>31</v>
      </c>
      <c r="F1143" s="68" t="s">
        <v>3530</v>
      </c>
      <c r="G1143" s="69" t="s">
        <v>39</v>
      </c>
      <c r="H1143" s="66" t="s">
        <v>4163</v>
      </c>
    </row>
    <row r="1144" spans="1:8" ht="38.25" hidden="1" x14ac:dyDescent="0.25">
      <c r="A1144" s="76" t="s">
        <v>3505</v>
      </c>
      <c r="B1144" s="70">
        <v>1007</v>
      </c>
      <c r="C1144" s="73" t="s">
        <v>9</v>
      </c>
      <c r="D1144" s="106">
        <v>2020</v>
      </c>
      <c r="E1144" s="85">
        <v>32</v>
      </c>
      <c r="F1144" s="68" t="s">
        <v>3531</v>
      </c>
      <c r="G1144" s="121" t="s">
        <v>6</v>
      </c>
      <c r="H1144" s="66" t="s">
        <v>2768</v>
      </c>
    </row>
    <row r="1145" spans="1:8" ht="25.5" hidden="1" x14ac:dyDescent="0.25">
      <c r="A1145" s="76" t="s">
        <v>3505</v>
      </c>
      <c r="B1145" s="70">
        <v>1007</v>
      </c>
      <c r="C1145" s="73" t="s">
        <v>9</v>
      </c>
      <c r="D1145" s="106">
        <v>2020</v>
      </c>
      <c r="E1145" s="85">
        <v>33</v>
      </c>
      <c r="F1145" s="68" t="s">
        <v>3532</v>
      </c>
      <c r="G1145" s="121" t="s">
        <v>6</v>
      </c>
      <c r="H1145" s="66" t="s">
        <v>2768</v>
      </c>
    </row>
    <row r="1146" spans="1:8" ht="25.5" hidden="1" x14ac:dyDescent="0.25">
      <c r="A1146" s="76" t="s">
        <v>3505</v>
      </c>
      <c r="B1146" s="70">
        <v>1007</v>
      </c>
      <c r="C1146" s="73" t="s">
        <v>9</v>
      </c>
      <c r="D1146" s="106">
        <v>2020</v>
      </c>
      <c r="E1146" s="85">
        <v>34</v>
      </c>
      <c r="F1146" s="68" t="s">
        <v>3266</v>
      </c>
      <c r="G1146" s="121" t="s">
        <v>6</v>
      </c>
      <c r="H1146" s="66" t="s">
        <v>4163</v>
      </c>
    </row>
    <row r="1147" spans="1:8" hidden="1" x14ac:dyDescent="0.25">
      <c r="A1147" s="76" t="s">
        <v>3505</v>
      </c>
      <c r="B1147" s="70">
        <v>1007</v>
      </c>
      <c r="C1147" s="73" t="s">
        <v>9</v>
      </c>
      <c r="D1147" s="106">
        <v>2020</v>
      </c>
      <c r="E1147" s="85">
        <v>35</v>
      </c>
      <c r="F1147" s="68" t="s">
        <v>3533</v>
      </c>
      <c r="G1147" s="121" t="s">
        <v>6</v>
      </c>
      <c r="H1147" s="66" t="s">
        <v>2768</v>
      </c>
    </row>
    <row r="1148" spans="1:8" ht="38.25" hidden="1" x14ac:dyDescent="0.25">
      <c r="A1148" s="76" t="s">
        <v>3505</v>
      </c>
      <c r="B1148" s="70">
        <v>1007</v>
      </c>
      <c r="C1148" s="73" t="s">
        <v>9</v>
      </c>
      <c r="D1148" s="106">
        <v>2020</v>
      </c>
      <c r="E1148" s="85">
        <v>36</v>
      </c>
      <c r="F1148" s="68" t="s">
        <v>3534</v>
      </c>
      <c r="G1148" s="121" t="s">
        <v>6</v>
      </c>
      <c r="H1148" s="66" t="s">
        <v>4163</v>
      </c>
    </row>
    <row r="1149" spans="1:8" ht="25.5" hidden="1" x14ac:dyDescent="0.25">
      <c r="A1149" s="76" t="s">
        <v>3505</v>
      </c>
      <c r="B1149" s="70">
        <v>1007</v>
      </c>
      <c r="C1149" s="73" t="s">
        <v>9</v>
      </c>
      <c r="D1149" s="106">
        <v>2020</v>
      </c>
      <c r="E1149" s="85">
        <v>37</v>
      </c>
      <c r="F1149" s="68" t="s">
        <v>3535</v>
      </c>
      <c r="G1149" s="121" t="s">
        <v>6</v>
      </c>
      <c r="H1149" s="66" t="s">
        <v>4163</v>
      </c>
    </row>
    <row r="1150" spans="1:8" ht="38.25" hidden="1" x14ac:dyDescent="0.25">
      <c r="A1150" s="76" t="s">
        <v>3505</v>
      </c>
      <c r="B1150" s="70">
        <v>1007</v>
      </c>
      <c r="C1150" s="73" t="s">
        <v>9</v>
      </c>
      <c r="D1150" s="106">
        <v>2020</v>
      </c>
      <c r="E1150" s="85">
        <v>38</v>
      </c>
      <c r="F1150" s="68" t="s">
        <v>3536</v>
      </c>
      <c r="G1150" s="121" t="s">
        <v>6</v>
      </c>
      <c r="H1150" s="66" t="s">
        <v>4163</v>
      </c>
    </row>
    <row r="1151" spans="1:8" ht="51" hidden="1" x14ac:dyDescent="0.25">
      <c r="A1151" s="76" t="s">
        <v>3505</v>
      </c>
      <c r="B1151" s="70">
        <v>1007</v>
      </c>
      <c r="C1151" s="73" t="s">
        <v>9</v>
      </c>
      <c r="D1151" s="106">
        <v>2020</v>
      </c>
      <c r="E1151" s="85">
        <v>39</v>
      </c>
      <c r="F1151" s="68" t="s">
        <v>3537</v>
      </c>
      <c r="G1151" s="121" t="s">
        <v>6</v>
      </c>
      <c r="H1151" s="66" t="s">
        <v>4163</v>
      </c>
    </row>
    <row r="1152" spans="1:8" ht="25.5" hidden="1" x14ac:dyDescent="0.25">
      <c r="A1152" s="76" t="s">
        <v>3910</v>
      </c>
      <c r="B1152" s="70">
        <v>1007</v>
      </c>
      <c r="C1152" s="73" t="s">
        <v>9</v>
      </c>
      <c r="D1152" s="106">
        <v>2021</v>
      </c>
      <c r="E1152" s="85">
        <v>1</v>
      </c>
      <c r="F1152" s="68" t="s">
        <v>3742</v>
      </c>
      <c r="G1152" s="69" t="s">
        <v>39</v>
      </c>
      <c r="H1152" s="66" t="s">
        <v>4163</v>
      </c>
    </row>
    <row r="1153" spans="1:8" ht="25.5" hidden="1" x14ac:dyDescent="0.25">
      <c r="A1153" s="76" t="s">
        <v>3910</v>
      </c>
      <c r="B1153" s="70">
        <v>1007</v>
      </c>
      <c r="C1153" s="73" t="s">
        <v>9</v>
      </c>
      <c r="D1153" s="106">
        <v>2021</v>
      </c>
      <c r="E1153" s="85">
        <v>2</v>
      </c>
      <c r="F1153" s="68" t="s">
        <v>3911</v>
      </c>
      <c r="G1153" s="69" t="s">
        <v>39</v>
      </c>
      <c r="H1153" s="66" t="s">
        <v>2768</v>
      </c>
    </row>
    <row r="1154" spans="1:8" hidden="1" x14ac:dyDescent="0.25">
      <c r="A1154" s="76" t="s">
        <v>3910</v>
      </c>
      <c r="B1154" s="70">
        <v>1007</v>
      </c>
      <c r="C1154" s="73" t="s">
        <v>9</v>
      </c>
      <c r="D1154" s="106">
        <v>2021</v>
      </c>
      <c r="E1154" s="85">
        <v>3</v>
      </c>
      <c r="F1154" s="68" t="s">
        <v>3912</v>
      </c>
      <c r="G1154" s="121" t="s">
        <v>6</v>
      </c>
      <c r="H1154" s="66" t="s">
        <v>2768</v>
      </c>
    </row>
    <row r="1155" spans="1:8" ht="25.5" hidden="1" x14ac:dyDescent="0.25">
      <c r="A1155" s="76" t="s">
        <v>3910</v>
      </c>
      <c r="B1155" s="70">
        <v>1007</v>
      </c>
      <c r="C1155" s="73" t="s">
        <v>9</v>
      </c>
      <c r="D1155" s="106">
        <v>2021</v>
      </c>
      <c r="E1155" s="85">
        <v>4</v>
      </c>
      <c r="F1155" s="68" t="s">
        <v>3913</v>
      </c>
      <c r="G1155" s="121" t="s">
        <v>6</v>
      </c>
      <c r="H1155" s="66" t="s">
        <v>4163</v>
      </c>
    </row>
    <row r="1156" spans="1:8" ht="38.25" hidden="1" x14ac:dyDescent="0.25">
      <c r="A1156" s="76" t="s">
        <v>3910</v>
      </c>
      <c r="B1156" s="70">
        <v>1007</v>
      </c>
      <c r="C1156" s="75" t="s">
        <v>9</v>
      </c>
      <c r="D1156" s="83">
        <v>2021</v>
      </c>
      <c r="E1156" s="78">
        <v>5</v>
      </c>
      <c r="F1156" s="68" t="s">
        <v>3914</v>
      </c>
      <c r="G1156" s="121" t="s">
        <v>6</v>
      </c>
      <c r="H1156" s="66" t="s">
        <v>2767</v>
      </c>
    </row>
    <row r="1157" spans="1:8" ht="25.5" hidden="1" x14ac:dyDescent="0.25">
      <c r="A1157" s="76" t="s">
        <v>3910</v>
      </c>
      <c r="B1157" s="70">
        <v>1007</v>
      </c>
      <c r="C1157" s="75" t="s">
        <v>9</v>
      </c>
      <c r="D1157" s="83">
        <v>2021</v>
      </c>
      <c r="E1157" s="78">
        <v>6</v>
      </c>
      <c r="F1157" s="68" t="s">
        <v>3915</v>
      </c>
      <c r="G1157" s="69" t="s">
        <v>39</v>
      </c>
      <c r="H1157" s="66" t="s">
        <v>4163</v>
      </c>
    </row>
    <row r="1158" spans="1:8" ht="51" hidden="1" x14ac:dyDescent="0.25">
      <c r="A1158" s="76" t="s">
        <v>3910</v>
      </c>
      <c r="B1158" s="70">
        <v>1007</v>
      </c>
      <c r="C1158" s="75" t="s">
        <v>9</v>
      </c>
      <c r="D1158" s="83">
        <v>2021</v>
      </c>
      <c r="E1158" s="78">
        <v>7</v>
      </c>
      <c r="F1158" s="68" t="s">
        <v>3916</v>
      </c>
      <c r="G1158" s="121" t="s">
        <v>6</v>
      </c>
      <c r="H1158" s="66" t="s">
        <v>4163</v>
      </c>
    </row>
    <row r="1159" spans="1:8" ht="25.5" hidden="1" x14ac:dyDescent="0.25">
      <c r="A1159" s="76" t="s">
        <v>3910</v>
      </c>
      <c r="B1159" s="70">
        <v>1007</v>
      </c>
      <c r="C1159" s="75" t="s">
        <v>9</v>
      </c>
      <c r="D1159" s="83">
        <v>2021</v>
      </c>
      <c r="E1159" s="78">
        <v>8</v>
      </c>
      <c r="F1159" s="68" t="s">
        <v>3917</v>
      </c>
      <c r="G1159" s="69" t="s">
        <v>39</v>
      </c>
      <c r="H1159" s="66" t="s">
        <v>2768</v>
      </c>
    </row>
    <row r="1160" spans="1:8" ht="25.5" hidden="1" x14ac:dyDescent="0.25">
      <c r="A1160" s="76" t="s">
        <v>3910</v>
      </c>
      <c r="B1160" s="70">
        <v>1007</v>
      </c>
      <c r="C1160" s="75" t="s">
        <v>9</v>
      </c>
      <c r="D1160" s="83">
        <v>2021</v>
      </c>
      <c r="E1160" s="78">
        <v>9</v>
      </c>
      <c r="F1160" s="68" t="s">
        <v>3918</v>
      </c>
      <c r="G1160" s="121" t="s">
        <v>6</v>
      </c>
      <c r="H1160" s="66" t="s">
        <v>4163</v>
      </c>
    </row>
    <row r="1161" spans="1:8" ht="25.5" hidden="1" x14ac:dyDescent="0.25">
      <c r="A1161" s="76" t="s">
        <v>3910</v>
      </c>
      <c r="B1161" s="70">
        <v>1007</v>
      </c>
      <c r="C1161" s="75" t="s">
        <v>9</v>
      </c>
      <c r="D1161" s="83">
        <v>2021</v>
      </c>
      <c r="E1161" s="78">
        <v>10</v>
      </c>
      <c r="F1161" s="68" t="s">
        <v>3919</v>
      </c>
      <c r="G1161" s="121" t="s">
        <v>6</v>
      </c>
      <c r="H1161" s="66" t="s">
        <v>4163</v>
      </c>
    </row>
    <row r="1162" spans="1:8" ht="51" hidden="1" x14ac:dyDescent="0.25">
      <c r="A1162" s="76" t="s">
        <v>3910</v>
      </c>
      <c r="B1162" s="70">
        <v>1007</v>
      </c>
      <c r="C1162" s="75" t="s">
        <v>9</v>
      </c>
      <c r="D1162" s="83">
        <v>2021</v>
      </c>
      <c r="E1162" s="78">
        <v>11</v>
      </c>
      <c r="F1162" s="68" t="s">
        <v>3920</v>
      </c>
      <c r="G1162" s="121" t="s">
        <v>6</v>
      </c>
      <c r="H1162" s="66" t="s">
        <v>2767</v>
      </c>
    </row>
    <row r="1163" spans="1:8" ht="25.5" hidden="1" x14ac:dyDescent="0.25">
      <c r="A1163" s="76" t="s">
        <v>3910</v>
      </c>
      <c r="B1163" s="70">
        <v>1007</v>
      </c>
      <c r="C1163" s="75" t="s">
        <v>9</v>
      </c>
      <c r="D1163" s="83">
        <v>2021</v>
      </c>
      <c r="E1163" s="78">
        <v>12</v>
      </c>
      <c r="F1163" s="68" t="s">
        <v>3921</v>
      </c>
      <c r="G1163" s="121" t="s">
        <v>6</v>
      </c>
      <c r="H1163" s="66" t="s">
        <v>2768</v>
      </c>
    </row>
    <row r="1164" spans="1:8" ht="25.5" hidden="1" x14ac:dyDescent="0.25">
      <c r="A1164" s="76" t="s">
        <v>3910</v>
      </c>
      <c r="B1164" s="70">
        <v>1007</v>
      </c>
      <c r="C1164" s="75" t="s">
        <v>9</v>
      </c>
      <c r="D1164" s="83">
        <v>2021</v>
      </c>
      <c r="E1164" s="78">
        <v>13</v>
      </c>
      <c r="F1164" s="68" t="s">
        <v>3922</v>
      </c>
      <c r="G1164" s="121" t="s">
        <v>6</v>
      </c>
      <c r="H1164" s="66" t="s">
        <v>2767</v>
      </c>
    </row>
    <row r="1165" spans="1:8" ht="25.5" hidden="1" x14ac:dyDescent="0.25">
      <c r="A1165" s="76" t="s">
        <v>3910</v>
      </c>
      <c r="B1165" s="70">
        <v>1007</v>
      </c>
      <c r="C1165" s="75" t="s">
        <v>9</v>
      </c>
      <c r="D1165" s="83">
        <v>2021</v>
      </c>
      <c r="E1165" s="78">
        <v>14</v>
      </c>
      <c r="F1165" s="68" t="s">
        <v>3923</v>
      </c>
      <c r="G1165" s="121" t="s">
        <v>6</v>
      </c>
      <c r="H1165" s="66" t="s">
        <v>4163</v>
      </c>
    </row>
    <row r="1166" spans="1:8" ht="25.5" hidden="1" x14ac:dyDescent="0.25">
      <c r="A1166" s="76" t="s">
        <v>3910</v>
      </c>
      <c r="B1166" s="70">
        <v>1007</v>
      </c>
      <c r="C1166" s="75" t="s">
        <v>9</v>
      </c>
      <c r="D1166" s="83">
        <v>2021</v>
      </c>
      <c r="E1166" s="78">
        <v>15</v>
      </c>
      <c r="F1166" s="68" t="s">
        <v>3924</v>
      </c>
      <c r="G1166" s="69" t="s">
        <v>39</v>
      </c>
      <c r="H1166" s="66" t="s">
        <v>4163</v>
      </c>
    </row>
    <row r="1167" spans="1:8" ht="25.5" hidden="1" x14ac:dyDescent="0.25">
      <c r="A1167" s="76" t="s">
        <v>3910</v>
      </c>
      <c r="B1167" s="70">
        <v>1007</v>
      </c>
      <c r="C1167" s="75" t="s">
        <v>9</v>
      </c>
      <c r="D1167" s="83">
        <v>2021</v>
      </c>
      <c r="E1167" s="78">
        <v>16</v>
      </c>
      <c r="F1167" s="68" t="s">
        <v>3925</v>
      </c>
      <c r="G1167" s="121" t="s">
        <v>6</v>
      </c>
      <c r="H1167" s="66" t="s">
        <v>4164</v>
      </c>
    </row>
    <row r="1168" spans="1:8" ht="38.25" hidden="1" x14ac:dyDescent="0.25">
      <c r="A1168" s="76" t="s">
        <v>3910</v>
      </c>
      <c r="B1168" s="70">
        <v>1007</v>
      </c>
      <c r="C1168" s="75" t="s">
        <v>9</v>
      </c>
      <c r="D1168" s="83">
        <v>2021</v>
      </c>
      <c r="E1168" s="78">
        <v>17</v>
      </c>
      <c r="F1168" s="68" t="s">
        <v>3926</v>
      </c>
      <c r="G1168" s="121" t="s">
        <v>6</v>
      </c>
      <c r="H1168" s="66" t="s">
        <v>4164</v>
      </c>
    </row>
    <row r="1169" spans="1:8" ht="25.5" hidden="1" x14ac:dyDescent="0.25">
      <c r="A1169" s="76" t="s">
        <v>3910</v>
      </c>
      <c r="B1169" s="70">
        <v>1007</v>
      </c>
      <c r="C1169" s="75" t="s">
        <v>9</v>
      </c>
      <c r="D1169" s="83">
        <v>2021</v>
      </c>
      <c r="E1169" s="78">
        <v>18</v>
      </c>
      <c r="F1169" s="68" t="s">
        <v>3927</v>
      </c>
      <c r="G1169" s="121" t="s">
        <v>6</v>
      </c>
      <c r="H1169" s="66" t="s">
        <v>4163</v>
      </c>
    </row>
    <row r="1170" spans="1:8" ht="38.25" hidden="1" x14ac:dyDescent="0.25">
      <c r="A1170" s="76" t="s">
        <v>3910</v>
      </c>
      <c r="B1170" s="70">
        <v>1007</v>
      </c>
      <c r="C1170" s="75" t="s">
        <v>9</v>
      </c>
      <c r="D1170" s="83">
        <v>2021</v>
      </c>
      <c r="E1170" s="78">
        <v>19</v>
      </c>
      <c r="F1170" s="68" t="s">
        <v>3928</v>
      </c>
      <c r="G1170" s="121" t="s">
        <v>6</v>
      </c>
      <c r="H1170" s="66" t="s">
        <v>4164</v>
      </c>
    </row>
    <row r="1171" spans="1:8" ht="25.5" hidden="1" x14ac:dyDescent="0.25">
      <c r="A1171" s="76" t="s">
        <v>3910</v>
      </c>
      <c r="B1171" s="70">
        <v>1007</v>
      </c>
      <c r="C1171" s="75" t="s">
        <v>9</v>
      </c>
      <c r="D1171" s="83">
        <v>2021</v>
      </c>
      <c r="E1171" s="78">
        <v>20</v>
      </c>
      <c r="F1171" s="68" t="s">
        <v>3929</v>
      </c>
      <c r="G1171" s="121" t="s">
        <v>6</v>
      </c>
      <c r="H1171" s="67" t="s">
        <v>2768</v>
      </c>
    </row>
    <row r="1172" spans="1:8" ht="38.25" hidden="1" x14ac:dyDescent="0.25">
      <c r="A1172" s="76" t="s">
        <v>3910</v>
      </c>
      <c r="B1172" s="70">
        <v>1007</v>
      </c>
      <c r="C1172" s="75" t="s">
        <v>9</v>
      </c>
      <c r="D1172" s="83">
        <v>2021</v>
      </c>
      <c r="E1172" s="78">
        <v>21</v>
      </c>
      <c r="F1172" s="68" t="s">
        <v>3930</v>
      </c>
      <c r="G1172" s="121" t="s">
        <v>6</v>
      </c>
      <c r="H1172" s="66" t="s">
        <v>4164</v>
      </c>
    </row>
    <row r="1173" spans="1:8" hidden="1" x14ac:dyDescent="0.25">
      <c r="A1173" s="76" t="s">
        <v>3910</v>
      </c>
      <c r="B1173" s="70">
        <v>1007</v>
      </c>
      <c r="C1173" s="75" t="s">
        <v>9</v>
      </c>
      <c r="D1173" s="83">
        <v>2021</v>
      </c>
      <c r="E1173" s="78">
        <v>22</v>
      </c>
      <c r="F1173" s="68" t="s">
        <v>3931</v>
      </c>
      <c r="G1173" s="121" t="s">
        <v>6</v>
      </c>
      <c r="H1173" s="66" t="s">
        <v>4163</v>
      </c>
    </row>
    <row r="1174" spans="1:8" ht="25.5" hidden="1" x14ac:dyDescent="0.25">
      <c r="A1174" s="76" t="s">
        <v>3910</v>
      </c>
      <c r="B1174" s="70">
        <v>1007</v>
      </c>
      <c r="C1174" s="75" t="s">
        <v>9</v>
      </c>
      <c r="D1174" s="83">
        <v>2021</v>
      </c>
      <c r="E1174" s="78">
        <v>23</v>
      </c>
      <c r="F1174" s="68" t="s">
        <v>3932</v>
      </c>
      <c r="G1174" s="121" t="s">
        <v>6</v>
      </c>
      <c r="H1174" s="67" t="s">
        <v>4163</v>
      </c>
    </row>
    <row r="1175" spans="1:8" ht="25.5" hidden="1" x14ac:dyDescent="0.25">
      <c r="A1175" s="76" t="s">
        <v>3910</v>
      </c>
      <c r="B1175" s="70">
        <v>1007</v>
      </c>
      <c r="C1175" s="75" t="s">
        <v>9</v>
      </c>
      <c r="D1175" s="83">
        <v>2021</v>
      </c>
      <c r="E1175" s="78">
        <v>24</v>
      </c>
      <c r="F1175" s="68" t="s">
        <v>3933</v>
      </c>
      <c r="G1175" s="121" t="s">
        <v>6</v>
      </c>
      <c r="H1175" s="66" t="s">
        <v>2768</v>
      </c>
    </row>
    <row r="1176" spans="1:8" ht="38.25" hidden="1" x14ac:dyDescent="0.25">
      <c r="A1176" s="76" t="s">
        <v>3910</v>
      </c>
      <c r="B1176" s="70">
        <v>1007</v>
      </c>
      <c r="C1176" s="75" t="s">
        <v>9</v>
      </c>
      <c r="D1176" s="83">
        <v>2021</v>
      </c>
      <c r="E1176" s="78">
        <v>25</v>
      </c>
      <c r="F1176" s="68" t="s">
        <v>3934</v>
      </c>
      <c r="G1176" s="121" t="s">
        <v>6</v>
      </c>
      <c r="H1176" s="67" t="s">
        <v>4163</v>
      </c>
    </row>
    <row r="1177" spans="1:8" ht="51" hidden="1" x14ac:dyDescent="0.25">
      <c r="A1177" s="76" t="s">
        <v>3910</v>
      </c>
      <c r="B1177" s="70">
        <v>1007</v>
      </c>
      <c r="C1177" s="75" t="s">
        <v>9</v>
      </c>
      <c r="D1177" s="83">
        <v>2021</v>
      </c>
      <c r="E1177" s="78">
        <v>26</v>
      </c>
      <c r="F1177" s="68" t="s">
        <v>3935</v>
      </c>
      <c r="G1177" s="121" t="s">
        <v>6</v>
      </c>
      <c r="H1177" s="66" t="s">
        <v>4163</v>
      </c>
    </row>
    <row r="1178" spans="1:8" hidden="1" x14ac:dyDescent="0.25">
      <c r="A1178" s="76" t="s">
        <v>3910</v>
      </c>
      <c r="B1178" s="70">
        <v>1007</v>
      </c>
      <c r="C1178" s="75" t="s">
        <v>9</v>
      </c>
      <c r="D1178" s="83">
        <v>2021</v>
      </c>
      <c r="E1178" s="78">
        <v>27</v>
      </c>
      <c r="F1178" s="68" t="s">
        <v>3936</v>
      </c>
      <c r="G1178" s="121" t="s">
        <v>6</v>
      </c>
      <c r="H1178" s="66" t="s">
        <v>4163</v>
      </c>
    </row>
    <row r="1179" spans="1:8" ht="38.25" hidden="1" x14ac:dyDescent="0.25">
      <c r="A1179" s="76" t="s">
        <v>3910</v>
      </c>
      <c r="B1179" s="70">
        <v>1007</v>
      </c>
      <c r="C1179" s="75" t="s">
        <v>9</v>
      </c>
      <c r="D1179" s="83">
        <v>2021</v>
      </c>
      <c r="E1179" s="78">
        <v>28</v>
      </c>
      <c r="F1179" s="68" t="s">
        <v>3937</v>
      </c>
      <c r="G1179" s="121" t="s">
        <v>6</v>
      </c>
      <c r="H1179" s="66" t="s">
        <v>4163</v>
      </c>
    </row>
    <row r="1180" spans="1:8" ht="38.25" hidden="1" x14ac:dyDescent="0.25">
      <c r="A1180" s="76" t="s">
        <v>3910</v>
      </c>
      <c r="B1180" s="70">
        <v>1007</v>
      </c>
      <c r="C1180" s="75" t="s">
        <v>9</v>
      </c>
      <c r="D1180" s="83">
        <v>2021</v>
      </c>
      <c r="E1180" s="78">
        <v>29</v>
      </c>
      <c r="F1180" s="68" t="s">
        <v>3938</v>
      </c>
      <c r="G1180" s="121" t="s">
        <v>6</v>
      </c>
      <c r="H1180" s="66" t="s">
        <v>4163</v>
      </c>
    </row>
    <row r="1181" spans="1:8" ht="51" hidden="1" x14ac:dyDescent="0.25">
      <c r="A1181" s="76" t="s">
        <v>3910</v>
      </c>
      <c r="B1181" s="70">
        <v>1007</v>
      </c>
      <c r="C1181" s="75" t="s">
        <v>9</v>
      </c>
      <c r="D1181" s="83">
        <v>2021</v>
      </c>
      <c r="E1181" s="78">
        <v>30</v>
      </c>
      <c r="F1181" s="68" t="s">
        <v>3939</v>
      </c>
      <c r="G1181" s="121" t="s">
        <v>6</v>
      </c>
      <c r="H1181" s="66" t="s">
        <v>4164</v>
      </c>
    </row>
    <row r="1182" spans="1:8" ht="38.25" hidden="1" x14ac:dyDescent="0.25">
      <c r="A1182" s="76" t="s">
        <v>4102</v>
      </c>
      <c r="B1182" s="70">
        <v>1007</v>
      </c>
      <c r="C1182" s="75" t="s">
        <v>9</v>
      </c>
      <c r="D1182" s="83">
        <v>2022</v>
      </c>
      <c r="E1182" s="78">
        <v>1</v>
      </c>
      <c r="F1182" s="68" t="s">
        <v>4103</v>
      </c>
      <c r="G1182" s="69" t="s">
        <v>39</v>
      </c>
      <c r="H1182" s="66" t="s">
        <v>2768</v>
      </c>
    </row>
    <row r="1183" spans="1:8" ht="38.25" hidden="1" x14ac:dyDescent="0.25">
      <c r="A1183" s="76" t="s">
        <v>4102</v>
      </c>
      <c r="B1183" s="70">
        <v>1007</v>
      </c>
      <c r="C1183" s="75" t="s">
        <v>9</v>
      </c>
      <c r="D1183" s="83">
        <v>2022</v>
      </c>
      <c r="E1183" s="78">
        <v>2</v>
      </c>
      <c r="F1183" s="68" t="s">
        <v>4104</v>
      </c>
      <c r="G1183" s="121" t="s">
        <v>6</v>
      </c>
      <c r="H1183" s="66" t="s">
        <v>4163</v>
      </c>
    </row>
    <row r="1184" spans="1:8" ht="38.25" hidden="1" x14ac:dyDescent="0.25">
      <c r="A1184" s="76" t="s">
        <v>4102</v>
      </c>
      <c r="B1184" s="70">
        <v>1007</v>
      </c>
      <c r="C1184" s="75" t="s">
        <v>9</v>
      </c>
      <c r="D1184" s="83">
        <v>2022</v>
      </c>
      <c r="E1184" s="78">
        <v>3</v>
      </c>
      <c r="F1184" s="68" t="s">
        <v>3914</v>
      </c>
      <c r="G1184" s="121" t="s">
        <v>6</v>
      </c>
      <c r="H1184" s="66" t="s">
        <v>4163</v>
      </c>
    </row>
    <row r="1185" spans="1:8" ht="25.5" hidden="1" x14ac:dyDescent="0.25">
      <c r="A1185" s="76" t="s">
        <v>4102</v>
      </c>
      <c r="B1185" s="70">
        <v>1007</v>
      </c>
      <c r="C1185" s="75" t="s">
        <v>9</v>
      </c>
      <c r="D1185" s="83">
        <v>2022</v>
      </c>
      <c r="E1185" s="78">
        <v>4</v>
      </c>
      <c r="F1185" s="68" t="s">
        <v>4105</v>
      </c>
      <c r="G1185" s="69" t="s">
        <v>39</v>
      </c>
      <c r="H1185" s="66" t="s">
        <v>2768</v>
      </c>
    </row>
    <row r="1186" spans="1:8" ht="51" hidden="1" x14ac:dyDescent="0.25">
      <c r="A1186" s="76" t="s">
        <v>4102</v>
      </c>
      <c r="B1186" s="70">
        <v>1007</v>
      </c>
      <c r="C1186" s="75" t="s">
        <v>9</v>
      </c>
      <c r="D1186" s="83">
        <v>2022</v>
      </c>
      <c r="E1186" s="78">
        <v>5</v>
      </c>
      <c r="F1186" s="68" t="s">
        <v>4106</v>
      </c>
      <c r="G1186" s="121" t="s">
        <v>6</v>
      </c>
      <c r="H1186" s="66" t="s">
        <v>4163</v>
      </c>
    </row>
    <row r="1187" spans="1:8" ht="25.5" hidden="1" x14ac:dyDescent="0.25">
      <c r="A1187" s="76" t="s">
        <v>4102</v>
      </c>
      <c r="B1187" s="70">
        <v>1007</v>
      </c>
      <c r="C1187" s="73" t="s">
        <v>9</v>
      </c>
      <c r="D1187" s="83">
        <v>2022</v>
      </c>
      <c r="E1187" s="78">
        <v>6</v>
      </c>
      <c r="F1187" s="68" t="s">
        <v>4107</v>
      </c>
      <c r="G1187" s="121" t="s">
        <v>6</v>
      </c>
      <c r="H1187" s="66" t="s">
        <v>4164</v>
      </c>
    </row>
    <row r="1188" spans="1:8" ht="25.5" hidden="1" x14ac:dyDescent="0.25">
      <c r="A1188" s="76" t="s">
        <v>4102</v>
      </c>
      <c r="B1188" s="70">
        <v>1007</v>
      </c>
      <c r="C1188" s="73" t="s">
        <v>9</v>
      </c>
      <c r="D1188" s="106">
        <v>2022</v>
      </c>
      <c r="E1188" s="85">
        <v>7</v>
      </c>
      <c r="F1188" s="68" t="s">
        <v>3918</v>
      </c>
      <c r="G1188" s="121" t="s">
        <v>6</v>
      </c>
      <c r="H1188" s="66" t="s">
        <v>4163</v>
      </c>
    </row>
    <row r="1189" spans="1:8" ht="25.5" hidden="1" x14ac:dyDescent="0.25">
      <c r="A1189" s="76" t="s">
        <v>4102</v>
      </c>
      <c r="B1189" s="70">
        <v>1007</v>
      </c>
      <c r="C1189" s="73" t="s">
        <v>9</v>
      </c>
      <c r="D1189" s="83">
        <v>2022</v>
      </c>
      <c r="E1189" s="78">
        <v>8</v>
      </c>
      <c r="F1189" s="68" t="s">
        <v>4108</v>
      </c>
      <c r="G1189" s="121" t="s">
        <v>6</v>
      </c>
      <c r="H1189" s="66" t="s">
        <v>4163</v>
      </c>
    </row>
    <row r="1190" spans="1:8" ht="25.5" hidden="1" x14ac:dyDescent="0.25">
      <c r="A1190" s="76" t="s">
        <v>4102</v>
      </c>
      <c r="B1190" s="70">
        <v>1007</v>
      </c>
      <c r="C1190" s="73" t="s">
        <v>9</v>
      </c>
      <c r="D1190" s="83">
        <v>2022</v>
      </c>
      <c r="E1190" s="78">
        <v>9</v>
      </c>
      <c r="F1190" s="68" t="s">
        <v>4109</v>
      </c>
      <c r="G1190" s="121" t="s">
        <v>6</v>
      </c>
      <c r="H1190" s="66" t="s">
        <v>4163</v>
      </c>
    </row>
    <row r="1191" spans="1:8" ht="51" hidden="1" x14ac:dyDescent="0.25">
      <c r="A1191" s="76" t="s">
        <v>4102</v>
      </c>
      <c r="B1191" s="70">
        <v>1007</v>
      </c>
      <c r="C1191" s="73" t="s">
        <v>9</v>
      </c>
      <c r="D1191" s="83">
        <v>2022</v>
      </c>
      <c r="E1191" s="78">
        <v>10</v>
      </c>
      <c r="F1191" s="68" t="s">
        <v>3920</v>
      </c>
      <c r="G1191" s="121" t="s">
        <v>6</v>
      </c>
      <c r="H1191" s="66" t="s">
        <v>4163</v>
      </c>
    </row>
    <row r="1192" spans="1:8" ht="25.5" hidden="1" x14ac:dyDescent="0.25">
      <c r="A1192" s="76" t="s">
        <v>4102</v>
      </c>
      <c r="B1192" s="70">
        <v>1007</v>
      </c>
      <c r="C1192" s="73" t="s">
        <v>9</v>
      </c>
      <c r="D1192" s="83">
        <v>2022</v>
      </c>
      <c r="E1192" s="78">
        <v>11</v>
      </c>
      <c r="F1192" s="68" t="s">
        <v>4110</v>
      </c>
      <c r="G1192" s="69" t="s">
        <v>39</v>
      </c>
      <c r="H1192" s="66" t="s">
        <v>2768</v>
      </c>
    </row>
    <row r="1193" spans="1:8" ht="25.5" hidden="1" x14ac:dyDescent="0.25">
      <c r="A1193" s="76" t="s">
        <v>4102</v>
      </c>
      <c r="B1193" s="70">
        <v>1007</v>
      </c>
      <c r="C1193" s="73" t="s">
        <v>9</v>
      </c>
      <c r="D1193" s="83">
        <v>2022</v>
      </c>
      <c r="E1193" s="78">
        <v>12</v>
      </c>
      <c r="F1193" s="68" t="s">
        <v>4111</v>
      </c>
      <c r="G1193" s="121" t="s">
        <v>6</v>
      </c>
      <c r="H1193" s="66" t="s">
        <v>4163</v>
      </c>
    </row>
    <row r="1194" spans="1:8" ht="25.5" hidden="1" x14ac:dyDescent="0.25">
      <c r="A1194" s="76" t="s">
        <v>4102</v>
      </c>
      <c r="B1194" s="70">
        <v>1007</v>
      </c>
      <c r="C1194" s="73" t="s">
        <v>9</v>
      </c>
      <c r="D1194" s="83">
        <v>2022</v>
      </c>
      <c r="E1194" s="78">
        <v>13</v>
      </c>
      <c r="F1194" s="68" t="s">
        <v>4112</v>
      </c>
      <c r="G1194" s="121" t="s">
        <v>6</v>
      </c>
      <c r="H1194" s="66" t="s">
        <v>4163</v>
      </c>
    </row>
    <row r="1195" spans="1:8" ht="25.5" hidden="1" x14ac:dyDescent="0.25">
      <c r="A1195" s="76" t="s">
        <v>4102</v>
      </c>
      <c r="B1195" s="70">
        <v>1007</v>
      </c>
      <c r="C1195" s="73" t="s">
        <v>9</v>
      </c>
      <c r="D1195" s="83">
        <v>2022</v>
      </c>
      <c r="E1195" s="78">
        <v>14</v>
      </c>
      <c r="F1195" s="68" t="s">
        <v>3950</v>
      </c>
      <c r="G1195" s="121" t="s">
        <v>6</v>
      </c>
      <c r="H1195" s="66" t="s">
        <v>4163</v>
      </c>
    </row>
    <row r="1196" spans="1:8" ht="38.25" hidden="1" x14ac:dyDescent="0.25">
      <c r="A1196" s="76" t="s">
        <v>4102</v>
      </c>
      <c r="B1196" s="70">
        <v>1007</v>
      </c>
      <c r="C1196" s="73" t="s">
        <v>9</v>
      </c>
      <c r="D1196" s="83">
        <v>2022</v>
      </c>
      <c r="E1196" s="78">
        <v>15</v>
      </c>
      <c r="F1196" s="68" t="s">
        <v>4113</v>
      </c>
      <c r="G1196" s="121" t="s">
        <v>6</v>
      </c>
      <c r="H1196" s="66" t="s">
        <v>4163</v>
      </c>
    </row>
    <row r="1197" spans="1:8" ht="25.5" hidden="1" x14ac:dyDescent="0.25">
      <c r="A1197" s="76" t="s">
        <v>4102</v>
      </c>
      <c r="B1197" s="70">
        <v>1007</v>
      </c>
      <c r="C1197" s="73" t="s">
        <v>9</v>
      </c>
      <c r="D1197" s="83">
        <v>2022</v>
      </c>
      <c r="E1197" s="78">
        <v>16</v>
      </c>
      <c r="F1197" s="68" t="s">
        <v>4114</v>
      </c>
      <c r="G1197" s="121" t="s">
        <v>6</v>
      </c>
      <c r="H1197" s="66" t="s">
        <v>4163</v>
      </c>
    </row>
    <row r="1198" spans="1:8" ht="25.5" hidden="1" x14ac:dyDescent="0.25">
      <c r="A1198" s="76" t="s">
        <v>4102</v>
      </c>
      <c r="B1198" s="70">
        <v>1007</v>
      </c>
      <c r="C1198" s="73" t="s">
        <v>9</v>
      </c>
      <c r="D1198" s="83">
        <v>2022</v>
      </c>
      <c r="E1198" s="78">
        <v>17</v>
      </c>
      <c r="F1198" s="68" t="s">
        <v>4115</v>
      </c>
      <c r="G1198" s="121" t="s">
        <v>6</v>
      </c>
      <c r="H1198" s="66" t="s">
        <v>4163</v>
      </c>
    </row>
    <row r="1199" spans="1:8" ht="38.25" hidden="1" x14ac:dyDescent="0.25">
      <c r="A1199" s="76" t="s">
        <v>4102</v>
      </c>
      <c r="B1199" s="70">
        <v>1007</v>
      </c>
      <c r="C1199" s="73" t="s">
        <v>9</v>
      </c>
      <c r="D1199" s="83">
        <v>2022</v>
      </c>
      <c r="E1199" s="78">
        <v>18</v>
      </c>
      <c r="F1199" s="68" t="s">
        <v>3984</v>
      </c>
      <c r="G1199" s="121" t="s">
        <v>6</v>
      </c>
      <c r="H1199" s="66" t="s">
        <v>4164</v>
      </c>
    </row>
    <row r="1200" spans="1:8" hidden="1" x14ac:dyDescent="0.25">
      <c r="A1200" s="76" t="s">
        <v>4102</v>
      </c>
      <c r="B1200" s="70">
        <v>1007</v>
      </c>
      <c r="C1200" s="73" t="s">
        <v>9</v>
      </c>
      <c r="D1200" s="83">
        <v>2022</v>
      </c>
      <c r="E1200" s="78">
        <v>19</v>
      </c>
      <c r="F1200" s="68" t="s">
        <v>4116</v>
      </c>
      <c r="G1200" s="121" t="s">
        <v>6</v>
      </c>
      <c r="H1200" s="66" t="s">
        <v>4163</v>
      </c>
    </row>
    <row r="1201" spans="1:8" ht="25.5" hidden="1" x14ac:dyDescent="0.25">
      <c r="A1201" s="76" t="s">
        <v>4102</v>
      </c>
      <c r="B1201" s="70">
        <v>1007</v>
      </c>
      <c r="C1201" s="73" t="s">
        <v>9</v>
      </c>
      <c r="D1201" s="83">
        <v>2022</v>
      </c>
      <c r="E1201" s="78">
        <v>20</v>
      </c>
      <c r="F1201" s="68" t="s">
        <v>3932</v>
      </c>
      <c r="G1201" s="121" t="s">
        <v>6</v>
      </c>
      <c r="H1201" s="66" t="s">
        <v>4163</v>
      </c>
    </row>
    <row r="1202" spans="1:8" ht="38.25" hidden="1" x14ac:dyDescent="0.25">
      <c r="A1202" s="76" t="s">
        <v>4102</v>
      </c>
      <c r="B1202" s="70">
        <v>1007</v>
      </c>
      <c r="C1202" s="73" t="s">
        <v>9</v>
      </c>
      <c r="D1202" s="83">
        <v>2022</v>
      </c>
      <c r="E1202" s="78">
        <v>21</v>
      </c>
      <c r="F1202" s="68" t="s">
        <v>3934</v>
      </c>
      <c r="G1202" s="121" t="s">
        <v>6</v>
      </c>
      <c r="H1202" s="66" t="s">
        <v>4163</v>
      </c>
    </row>
    <row r="1203" spans="1:8" ht="51" hidden="1" x14ac:dyDescent="0.25">
      <c r="A1203" s="76" t="s">
        <v>4102</v>
      </c>
      <c r="B1203" s="70">
        <v>1007</v>
      </c>
      <c r="C1203" s="73" t="s">
        <v>9</v>
      </c>
      <c r="D1203" s="83">
        <v>2022</v>
      </c>
      <c r="E1203" s="78">
        <v>22</v>
      </c>
      <c r="F1203" s="68" t="s">
        <v>4117</v>
      </c>
      <c r="G1203" s="121" t="s">
        <v>6</v>
      </c>
      <c r="H1203" s="66" t="s">
        <v>4163</v>
      </c>
    </row>
    <row r="1204" spans="1:8" hidden="1" x14ac:dyDescent="0.25">
      <c r="A1204" s="76" t="s">
        <v>4102</v>
      </c>
      <c r="B1204" s="70">
        <v>1007</v>
      </c>
      <c r="C1204" s="73" t="s">
        <v>9</v>
      </c>
      <c r="D1204" s="83">
        <v>2022</v>
      </c>
      <c r="E1204" s="85">
        <v>23</v>
      </c>
      <c r="F1204" s="68" t="s">
        <v>4118</v>
      </c>
      <c r="G1204" s="69" t="s">
        <v>39</v>
      </c>
      <c r="H1204" s="66" t="s">
        <v>2768</v>
      </c>
    </row>
    <row r="1205" spans="1:8" ht="38.25" hidden="1" x14ac:dyDescent="0.25">
      <c r="A1205" s="76" t="s">
        <v>4102</v>
      </c>
      <c r="B1205" s="70">
        <v>1007</v>
      </c>
      <c r="C1205" s="73" t="s">
        <v>9</v>
      </c>
      <c r="D1205" s="83">
        <v>2022</v>
      </c>
      <c r="E1205" s="85">
        <v>24</v>
      </c>
      <c r="F1205" s="68" t="s">
        <v>4119</v>
      </c>
      <c r="G1205" s="69" t="s">
        <v>39</v>
      </c>
      <c r="H1205" s="66" t="s">
        <v>2768</v>
      </c>
    </row>
    <row r="1206" spans="1:8" ht="38.25" hidden="1" x14ac:dyDescent="0.25">
      <c r="A1206" s="76" t="s">
        <v>4102</v>
      </c>
      <c r="B1206" s="70">
        <v>1007</v>
      </c>
      <c r="C1206" s="73" t="s">
        <v>9</v>
      </c>
      <c r="D1206" s="83">
        <v>2022</v>
      </c>
      <c r="E1206" s="85">
        <v>25</v>
      </c>
      <c r="F1206" s="68" t="s">
        <v>4120</v>
      </c>
      <c r="G1206" s="121" t="s">
        <v>6</v>
      </c>
      <c r="H1206" s="66" t="s">
        <v>2767</v>
      </c>
    </row>
    <row r="1207" spans="1:8" ht="38.25" hidden="1" x14ac:dyDescent="0.25">
      <c r="A1207" s="76" t="s">
        <v>4102</v>
      </c>
      <c r="B1207" s="70">
        <v>1007</v>
      </c>
      <c r="C1207" s="73" t="s">
        <v>9</v>
      </c>
      <c r="D1207" s="83">
        <v>2022</v>
      </c>
      <c r="E1207" s="85">
        <v>26</v>
      </c>
      <c r="F1207" s="68" t="s">
        <v>4121</v>
      </c>
      <c r="G1207" s="121" t="s">
        <v>6</v>
      </c>
      <c r="H1207" s="66" t="s">
        <v>4163</v>
      </c>
    </row>
    <row r="1208" spans="1:8" ht="25.5" hidden="1" x14ac:dyDescent="0.25">
      <c r="A1208" s="76" t="s">
        <v>4102</v>
      </c>
      <c r="B1208" s="70">
        <v>1007</v>
      </c>
      <c r="C1208" s="73" t="s">
        <v>9</v>
      </c>
      <c r="D1208" s="83">
        <v>2022</v>
      </c>
      <c r="E1208" s="85">
        <v>27</v>
      </c>
      <c r="F1208" s="68" t="s">
        <v>4122</v>
      </c>
      <c r="G1208" s="69" t="s">
        <v>39</v>
      </c>
      <c r="H1208" s="66" t="s">
        <v>2768</v>
      </c>
    </row>
    <row r="1209" spans="1:8" ht="25.5" x14ac:dyDescent="0.25">
      <c r="A1209" s="76" t="s">
        <v>4254</v>
      </c>
      <c r="B1209" s="70">
        <v>1007</v>
      </c>
      <c r="C1209" s="73" t="s">
        <v>9</v>
      </c>
      <c r="D1209" s="83">
        <v>2023</v>
      </c>
      <c r="E1209" s="85">
        <v>1</v>
      </c>
      <c r="F1209" s="214" t="s">
        <v>4255</v>
      </c>
      <c r="G1209" s="69" t="s">
        <v>39</v>
      </c>
      <c r="H1209" s="66" t="s">
        <v>4165</v>
      </c>
    </row>
    <row r="1210" spans="1:8" ht="38.25" x14ac:dyDescent="0.25">
      <c r="A1210" s="76" t="s">
        <v>4254</v>
      </c>
      <c r="B1210" s="70">
        <v>1007</v>
      </c>
      <c r="C1210" s="73" t="s">
        <v>9</v>
      </c>
      <c r="D1210" s="83">
        <v>2023</v>
      </c>
      <c r="E1210" s="85">
        <v>2</v>
      </c>
      <c r="F1210" s="214" t="s">
        <v>4104</v>
      </c>
      <c r="G1210" s="121" t="s">
        <v>6</v>
      </c>
      <c r="H1210" s="66" t="s">
        <v>4165</v>
      </c>
    </row>
    <row r="1211" spans="1:8" ht="38.25" x14ac:dyDescent="0.25">
      <c r="A1211" s="76" t="s">
        <v>4254</v>
      </c>
      <c r="B1211" s="70">
        <v>1007</v>
      </c>
      <c r="C1211" s="73" t="s">
        <v>9</v>
      </c>
      <c r="D1211" s="83">
        <v>2023</v>
      </c>
      <c r="E1211" s="85">
        <v>3</v>
      </c>
      <c r="F1211" s="214" t="s">
        <v>3914</v>
      </c>
      <c r="G1211" s="121" t="s">
        <v>6</v>
      </c>
      <c r="H1211" s="66" t="s">
        <v>4165</v>
      </c>
    </row>
    <row r="1212" spans="1:8" ht="51" x14ac:dyDescent="0.25">
      <c r="A1212" s="76" t="s">
        <v>4254</v>
      </c>
      <c r="B1212" s="70">
        <v>1007</v>
      </c>
      <c r="C1212" s="73" t="s">
        <v>9</v>
      </c>
      <c r="D1212" s="83">
        <v>2023</v>
      </c>
      <c r="E1212" s="85">
        <v>4</v>
      </c>
      <c r="F1212" s="214" t="s">
        <v>4106</v>
      </c>
      <c r="G1212" s="121" t="s">
        <v>6</v>
      </c>
      <c r="H1212" s="66" t="s">
        <v>4165</v>
      </c>
    </row>
    <row r="1213" spans="1:8" ht="25.5" x14ac:dyDescent="0.25">
      <c r="A1213" s="76" t="s">
        <v>4254</v>
      </c>
      <c r="B1213" s="70">
        <v>1007</v>
      </c>
      <c r="C1213" s="73" t="s">
        <v>9</v>
      </c>
      <c r="D1213" s="83">
        <v>2023</v>
      </c>
      <c r="E1213" s="85">
        <v>5</v>
      </c>
      <c r="F1213" s="214" t="s">
        <v>3918</v>
      </c>
      <c r="G1213" s="121" t="s">
        <v>6</v>
      </c>
      <c r="H1213" s="66" t="s">
        <v>4165</v>
      </c>
    </row>
    <row r="1214" spans="1:8" ht="25.5" x14ac:dyDescent="0.25">
      <c r="A1214" s="76" t="s">
        <v>4254</v>
      </c>
      <c r="B1214" s="70">
        <v>1007</v>
      </c>
      <c r="C1214" s="73" t="s">
        <v>9</v>
      </c>
      <c r="D1214" s="83">
        <v>2023</v>
      </c>
      <c r="E1214" s="85">
        <v>6</v>
      </c>
      <c r="F1214" s="214" t="s">
        <v>4108</v>
      </c>
      <c r="G1214" s="121" t="s">
        <v>6</v>
      </c>
      <c r="H1214" s="66" t="s">
        <v>4165</v>
      </c>
    </row>
    <row r="1215" spans="1:8" ht="25.5" x14ac:dyDescent="0.25">
      <c r="A1215" s="76" t="s">
        <v>4254</v>
      </c>
      <c r="B1215" s="70">
        <v>1007</v>
      </c>
      <c r="C1215" s="73" t="s">
        <v>9</v>
      </c>
      <c r="D1215" s="83">
        <v>2023</v>
      </c>
      <c r="E1215" s="85">
        <v>7</v>
      </c>
      <c r="F1215" s="214" t="s">
        <v>4109</v>
      </c>
      <c r="G1215" s="121" t="s">
        <v>6</v>
      </c>
      <c r="H1215" s="66" t="s">
        <v>4165</v>
      </c>
    </row>
    <row r="1216" spans="1:8" ht="51" x14ac:dyDescent="0.25">
      <c r="A1216" s="76" t="s">
        <v>4254</v>
      </c>
      <c r="B1216" s="70">
        <v>1007</v>
      </c>
      <c r="C1216" s="73" t="s">
        <v>9</v>
      </c>
      <c r="D1216" s="83">
        <v>2023</v>
      </c>
      <c r="E1216" s="85">
        <v>8</v>
      </c>
      <c r="F1216" s="214" t="s">
        <v>3920</v>
      </c>
      <c r="G1216" s="121" t="s">
        <v>6</v>
      </c>
      <c r="H1216" s="66" t="s">
        <v>4165</v>
      </c>
    </row>
    <row r="1217" spans="1:8" ht="25.5" x14ac:dyDescent="0.25">
      <c r="A1217" s="76" t="s">
        <v>4254</v>
      </c>
      <c r="B1217" s="70">
        <v>1007</v>
      </c>
      <c r="C1217" s="73" t="s">
        <v>9</v>
      </c>
      <c r="D1217" s="83">
        <v>2023</v>
      </c>
      <c r="E1217" s="85">
        <v>9</v>
      </c>
      <c r="F1217" s="214" t="s">
        <v>4256</v>
      </c>
      <c r="G1217" s="121" t="s">
        <v>6</v>
      </c>
      <c r="H1217" s="66" t="s">
        <v>4165</v>
      </c>
    </row>
    <row r="1218" spans="1:8" ht="25.5" x14ac:dyDescent="0.25">
      <c r="A1218" s="76" t="s">
        <v>4254</v>
      </c>
      <c r="B1218" s="70">
        <v>1007</v>
      </c>
      <c r="C1218" s="73" t="s">
        <v>9</v>
      </c>
      <c r="D1218" s="83">
        <v>2023</v>
      </c>
      <c r="E1218" s="85">
        <v>10</v>
      </c>
      <c r="F1218" s="214" t="s">
        <v>4257</v>
      </c>
      <c r="G1218" s="121" t="s">
        <v>6</v>
      </c>
      <c r="H1218" s="66" t="s">
        <v>4165</v>
      </c>
    </row>
    <row r="1219" spans="1:8" ht="25.5" x14ac:dyDescent="0.25">
      <c r="A1219" s="76" t="s">
        <v>4254</v>
      </c>
      <c r="B1219" s="70">
        <v>1007</v>
      </c>
      <c r="C1219" s="73" t="s">
        <v>9</v>
      </c>
      <c r="D1219" s="83">
        <v>2023</v>
      </c>
      <c r="E1219" s="85">
        <v>11</v>
      </c>
      <c r="F1219" s="214" t="s">
        <v>4258</v>
      </c>
      <c r="G1219" s="69" t="s">
        <v>39</v>
      </c>
      <c r="H1219" s="66" t="s">
        <v>4165</v>
      </c>
    </row>
    <row r="1220" spans="1:8" ht="25.5" x14ac:dyDescent="0.25">
      <c r="A1220" s="76" t="s">
        <v>4254</v>
      </c>
      <c r="B1220" s="70">
        <v>1007</v>
      </c>
      <c r="C1220" s="73" t="s">
        <v>9</v>
      </c>
      <c r="D1220" s="83">
        <v>2023</v>
      </c>
      <c r="E1220" s="85">
        <v>12</v>
      </c>
      <c r="F1220" s="214" t="s">
        <v>4259</v>
      </c>
      <c r="G1220" s="69" t="s">
        <v>39</v>
      </c>
      <c r="H1220" s="66" t="s">
        <v>4165</v>
      </c>
    </row>
    <row r="1221" spans="1:8" ht="25.5" x14ac:dyDescent="0.25">
      <c r="A1221" s="76" t="s">
        <v>4254</v>
      </c>
      <c r="B1221" s="70">
        <v>1007</v>
      </c>
      <c r="C1221" s="73" t="s">
        <v>9</v>
      </c>
      <c r="D1221" s="83">
        <v>2023</v>
      </c>
      <c r="E1221" s="85">
        <v>13</v>
      </c>
      <c r="F1221" s="214" t="s">
        <v>3950</v>
      </c>
      <c r="G1221" s="121" t="s">
        <v>6</v>
      </c>
      <c r="H1221" s="66" t="s">
        <v>4165</v>
      </c>
    </row>
    <row r="1222" spans="1:8" ht="51" x14ac:dyDescent="0.25">
      <c r="A1222" s="76" t="s">
        <v>4254</v>
      </c>
      <c r="B1222" s="70">
        <v>1007</v>
      </c>
      <c r="C1222" s="73" t="s">
        <v>9</v>
      </c>
      <c r="D1222" s="83">
        <v>2023</v>
      </c>
      <c r="E1222" s="85">
        <v>14</v>
      </c>
      <c r="F1222" s="214" t="s">
        <v>4260</v>
      </c>
      <c r="G1222" s="121" t="s">
        <v>6</v>
      </c>
      <c r="H1222" s="66" t="s">
        <v>4165</v>
      </c>
    </row>
    <row r="1223" spans="1:8" ht="25.5" x14ac:dyDescent="0.25">
      <c r="A1223" s="76" t="s">
        <v>4254</v>
      </c>
      <c r="B1223" s="70">
        <v>1007</v>
      </c>
      <c r="C1223" s="73" t="s">
        <v>9</v>
      </c>
      <c r="D1223" s="83">
        <v>2023</v>
      </c>
      <c r="E1223" s="85">
        <v>15</v>
      </c>
      <c r="F1223" s="214" t="s">
        <v>4114</v>
      </c>
      <c r="G1223" s="121" t="s">
        <v>6</v>
      </c>
      <c r="H1223" s="66" t="s">
        <v>4165</v>
      </c>
    </row>
    <row r="1224" spans="1:8" ht="25.5" x14ac:dyDescent="0.25">
      <c r="A1224" s="76" t="s">
        <v>4254</v>
      </c>
      <c r="B1224" s="70">
        <v>1007</v>
      </c>
      <c r="C1224" s="73" t="s">
        <v>9</v>
      </c>
      <c r="D1224" s="83">
        <v>2023</v>
      </c>
      <c r="E1224" s="85">
        <v>16</v>
      </c>
      <c r="F1224" s="214" t="s">
        <v>4115</v>
      </c>
      <c r="G1224" s="121" t="s">
        <v>6</v>
      </c>
      <c r="H1224" s="66" t="s">
        <v>4165</v>
      </c>
    </row>
    <row r="1225" spans="1:8" x14ac:dyDescent="0.25">
      <c r="A1225" s="76" t="s">
        <v>4254</v>
      </c>
      <c r="B1225" s="70">
        <v>1007</v>
      </c>
      <c r="C1225" s="73" t="s">
        <v>9</v>
      </c>
      <c r="D1225" s="83">
        <v>2023</v>
      </c>
      <c r="E1225" s="85">
        <v>17</v>
      </c>
      <c r="F1225" s="214" t="s">
        <v>4116</v>
      </c>
      <c r="G1225" s="121" t="s">
        <v>6</v>
      </c>
      <c r="H1225" s="66" t="s">
        <v>4165</v>
      </c>
    </row>
    <row r="1226" spans="1:8" ht="25.5" x14ac:dyDescent="0.25">
      <c r="A1226" s="76" t="s">
        <v>4254</v>
      </c>
      <c r="B1226" s="70">
        <v>1007</v>
      </c>
      <c r="C1226" s="73" t="s">
        <v>9</v>
      </c>
      <c r="D1226" s="83">
        <v>2023</v>
      </c>
      <c r="E1226" s="85">
        <v>18</v>
      </c>
      <c r="F1226" s="214" t="s">
        <v>4261</v>
      </c>
      <c r="G1226" s="69" t="s">
        <v>39</v>
      </c>
      <c r="H1226" s="66" t="s">
        <v>4165</v>
      </c>
    </row>
    <row r="1227" spans="1:8" ht="25.5" x14ac:dyDescent="0.25">
      <c r="A1227" s="76" t="s">
        <v>4254</v>
      </c>
      <c r="B1227" s="70">
        <v>1007</v>
      </c>
      <c r="C1227" s="73" t="s">
        <v>9</v>
      </c>
      <c r="D1227" s="83">
        <v>2023</v>
      </c>
      <c r="E1227" s="85">
        <v>19</v>
      </c>
      <c r="F1227" s="214" t="s">
        <v>3932</v>
      </c>
      <c r="G1227" s="121" t="s">
        <v>6</v>
      </c>
      <c r="H1227" s="66" t="s">
        <v>4165</v>
      </c>
    </row>
    <row r="1228" spans="1:8" ht="38.25" x14ac:dyDescent="0.25">
      <c r="A1228" s="76" t="s">
        <v>4254</v>
      </c>
      <c r="B1228" s="70">
        <v>1007</v>
      </c>
      <c r="C1228" s="73" t="s">
        <v>9</v>
      </c>
      <c r="D1228" s="83">
        <v>2023</v>
      </c>
      <c r="E1228" s="85">
        <v>20</v>
      </c>
      <c r="F1228" s="214" t="s">
        <v>4262</v>
      </c>
      <c r="G1228" s="121" t="s">
        <v>6</v>
      </c>
      <c r="H1228" s="66" t="s">
        <v>4165</v>
      </c>
    </row>
    <row r="1229" spans="1:8" ht="51" x14ac:dyDescent="0.25">
      <c r="A1229" s="76" t="s">
        <v>4254</v>
      </c>
      <c r="B1229" s="70">
        <v>1007</v>
      </c>
      <c r="C1229" s="73" t="s">
        <v>9</v>
      </c>
      <c r="D1229" s="83">
        <v>2023</v>
      </c>
      <c r="E1229" s="85">
        <v>21</v>
      </c>
      <c r="F1229" s="214" t="s">
        <v>4117</v>
      </c>
      <c r="G1229" s="121" t="s">
        <v>6</v>
      </c>
      <c r="H1229" s="66" t="s">
        <v>4165</v>
      </c>
    </row>
    <row r="1230" spans="1:8" ht="25.5" x14ac:dyDescent="0.25">
      <c r="A1230" s="76" t="s">
        <v>4254</v>
      </c>
      <c r="B1230" s="70">
        <v>1007</v>
      </c>
      <c r="C1230" s="73" t="s">
        <v>9</v>
      </c>
      <c r="D1230" s="83">
        <v>2023</v>
      </c>
      <c r="E1230" s="85">
        <v>22</v>
      </c>
      <c r="F1230" s="214" t="s">
        <v>4263</v>
      </c>
      <c r="G1230" s="121" t="s">
        <v>6</v>
      </c>
      <c r="H1230" s="66" t="s">
        <v>4165</v>
      </c>
    </row>
    <row r="1231" spans="1:8" ht="38.25" x14ac:dyDescent="0.25">
      <c r="A1231" s="76" t="s">
        <v>4254</v>
      </c>
      <c r="B1231" s="70">
        <v>1007</v>
      </c>
      <c r="C1231" s="73" t="s">
        <v>9</v>
      </c>
      <c r="D1231" s="83">
        <v>2023</v>
      </c>
      <c r="E1231" s="85">
        <v>23</v>
      </c>
      <c r="F1231" s="214" t="s">
        <v>4264</v>
      </c>
      <c r="G1231" s="121" t="s">
        <v>6</v>
      </c>
      <c r="H1231" s="66" t="s">
        <v>4165</v>
      </c>
    </row>
    <row r="1232" spans="1:8" ht="25.5" hidden="1" x14ac:dyDescent="0.25">
      <c r="A1232" s="80" t="s">
        <v>2218</v>
      </c>
      <c r="B1232" s="70">
        <v>1008</v>
      </c>
      <c r="C1232" s="97" t="s">
        <v>7</v>
      </c>
      <c r="D1232" s="107">
        <v>2015</v>
      </c>
      <c r="E1232" s="66">
        <v>1</v>
      </c>
      <c r="F1232" s="68" t="s">
        <v>409</v>
      </c>
      <c r="G1232" s="72" t="s">
        <v>39</v>
      </c>
      <c r="H1232" s="66" t="s">
        <v>2767</v>
      </c>
    </row>
    <row r="1233" spans="1:8" ht="25.5" hidden="1" x14ac:dyDescent="0.25">
      <c r="A1233" s="80" t="s">
        <v>2218</v>
      </c>
      <c r="B1233" s="70">
        <v>1008</v>
      </c>
      <c r="C1233" s="97" t="s">
        <v>7</v>
      </c>
      <c r="D1233" s="107">
        <v>2015</v>
      </c>
      <c r="E1233" s="66">
        <v>2</v>
      </c>
      <c r="F1233" s="68" t="s">
        <v>410</v>
      </c>
      <c r="G1233" s="72" t="s">
        <v>39</v>
      </c>
      <c r="H1233" s="66" t="s">
        <v>4163</v>
      </c>
    </row>
    <row r="1234" spans="1:8" ht="25.5" hidden="1" x14ac:dyDescent="0.25">
      <c r="A1234" s="80" t="s">
        <v>2218</v>
      </c>
      <c r="B1234" s="70">
        <v>1008</v>
      </c>
      <c r="C1234" s="97" t="s">
        <v>7</v>
      </c>
      <c r="D1234" s="107">
        <v>2015</v>
      </c>
      <c r="E1234" s="66">
        <v>3</v>
      </c>
      <c r="F1234" s="68" t="s">
        <v>411</v>
      </c>
      <c r="G1234" s="72" t="s">
        <v>39</v>
      </c>
      <c r="H1234" s="66" t="s">
        <v>4164</v>
      </c>
    </row>
    <row r="1235" spans="1:8" ht="38.25" hidden="1" x14ac:dyDescent="0.25">
      <c r="A1235" s="80" t="s">
        <v>2218</v>
      </c>
      <c r="B1235" s="70">
        <v>1008</v>
      </c>
      <c r="C1235" s="97" t="s">
        <v>7</v>
      </c>
      <c r="D1235" s="107">
        <v>2015</v>
      </c>
      <c r="E1235" s="66">
        <v>4</v>
      </c>
      <c r="F1235" s="68" t="s">
        <v>8</v>
      </c>
      <c r="G1235" s="72" t="s">
        <v>39</v>
      </c>
      <c r="H1235" s="66" t="s">
        <v>2767</v>
      </c>
    </row>
    <row r="1236" spans="1:8" ht="38.25" hidden="1" x14ac:dyDescent="0.25">
      <c r="A1236" s="76" t="s">
        <v>2218</v>
      </c>
      <c r="B1236" s="70">
        <v>1008</v>
      </c>
      <c r="C1236" s="97" t="s">
        <v>7</v>
      </c>
      <c r="D1236" s="107">
        <v>2015</v>
      </c>
      <c r="E1236" s="66">
        <v>5</v>
      </c>
      <c r="F1236" s="68" t="s">
        <v>412</v>
      </c>
      <c r="G1236" s="72" t="s">
        <v>39</v>
      </c>
      <c r="H1236" s="66" t="s">
        <v>2767</v>
      </c>
    </row>
    <row r="1237" spans="1:8" ht="38.25" hidden="1" x14ac:dyDescent="0.25">
      <c r="A1237" s="76" t="s">
        <v>2218</v>
      </c>
      <c r="B1237" s="70">
        <v>1008</v>
      </c>
      <c r="C1237" s="97" t="s">
        <v>7</v>
      </c>
      <c r="D1237" s="107">
        <v>2015</v>
      </c>
      <c r="E1237" s="66">
        <v>6</v>
      </c>
      <c r="F1237" s="68" t="s">
        <v>413</v>
      </c>
      <c r="G1237" s="72" t="s">
        <v>39</v>
      </c>
      <c r="H1237" s="66" t="s">
        <v>4164</v>
      </c>
    </row>
    <row r="1238" spans="1:8" ht="51" hidden="1" x14ac:dyDescent="0.25">
      <c r="A1238" s="76" t="s">
        <v>2218</v>
      </c>
      <c r="B1238" s="70">
        <v>1008</v>
      </c>
      <c r="C1238" s="97" t="s">
        <v>7</v>
      </c>
      <c r="D1238" s="107">
        <v>2015</v>
      </c>
      <c r="E1238" s="66">
        <v>7</v>
      </c>
      <c r="F1238" s="68" t="s">
        <v>414</v>
      </c>
      <c r="G1238" s="72" t="s">
        <v>39</v>
      </c>
      <c r="H1238" s="66" t="s">
        <v>4163</v>
      </c>
    </row>
    <row r="1239" spans="1:8" ht="63.75" hidden="1" x14ac:dyDescent="0.25">
      <c r="A1239" s="76" t="s">
        <v>2218</v>
      </c>
      <c r="B1239" s="70">
        <v>1008</v>
      </c>
      <c r="C1239" s="97" t="s">
        <v>7</v>
      </c>
      <c r="D1239" s="107">
        <v>2015</v>
      </c>
      <c r="E1239" s="66">
        <v>8</v>
      </c>
      <c r="F1239" s="68" t="s">
        <v>415</v>
      </c>
      <c r="G1239" s="72" t="s">
        <v>39</v>
      </c>
      <c r="H1239" s="66" t="s">
        <v>2767</v>
      </c>
    </row>
    <row r="1240" spans="1:8" ht="25.5" hidden="1" x14ac:dyDescent="0.25">
      <c r="A1240" s="76" t="s">
        <v>2218</v>
      </c>
      <c r="B1240" s="70">
        <v>1008</v>
      </c>
      <c r="C1240" s="97" t="s">
        <v>7</v>
      </c>
      <c r="D1240" s="107">
        <v>2015</v>
      </c>
      <c r="E1240" s="66">
        <v>9</v>
      </c>
      <c r="F1240" s="68" t="s">
        <v>416</v>
      </c>
      <c r="G1240" s="72" t="s">
        <v>39</v>
      </c>
      <c r="H1240" s="66" t="s">
        <v>2768</v>
      </c>
    </row>
    <row r="1241" spans="1:8" ht="38.25" hidden="1" x14ac:dyDescent="0.25">
      <c r="A1241" s="101" t="s">
        <v>417</v>
      </c>
      <c r="B1241" s="70">
        <v>1008</v>
      </c>
      <c r="C1241" s="97" t="s">
        <v>7</v>
      </c>
      <c r="D1241" s="107">
        <v>2016</v>
      </c>
      <c r="E1241" s="66">
        <v>1</v>
      </c>
      <c r="F1241" s="68" t="s">
        <v>418</v>
      </c>
      <c r="G1241" s="72" t="s">
        <v>39</v>
      </c>
      <c r="H1241" s="66" t="s">
        <v>4163</v>
      </c>
    </row>
    <row r="1242" spans="1:8" ht="38.25" hidden="1" x14ac:dyDescent="0.25">
      <c r="A1242" s="101" t="s">
        <v>417</v>
      </c>
      <c r="B1242" s="70">
        <v>1008</v>
      </c>
      <c r="C1242" s="97" t="s">
        <v>7</v>
      </c>
      <c r="D1242" s="107">
        <v>2016</v>
      </c>
      <c r="E1242" s="66">
        <v>2</v>
      </c>
      <c r="F1242" s="68" t="s">
        <v>2314</v>
      </c>
      <c r="G1242" s="123" t="s">
        <v>6</v>
      </c>
      <c r="H1242" s="66" t="s">
        <v>4163</v>
      </c>
    </row>
    <row r="1243" spans="1:8" ht="25.5" hidden="1" x14ac:dyDescent="0.25">
      <c r="A1243" s="101" t="s">
        <v>417</v>
      </c>
      <c r="B1243" s="70">
        <v>1008</v>
      </c>
      <c r="C1243" s="97" t="s">
        <v>7</v>
      </c>
      <c r="D1243" s="107">
        <v>2016</v>
      </c>
      <c r="E1243" s="85">
        <v>3</v>
      </c>
      <c r="F1243" s="68" t="s">
        <v>419</v>
      </c>
      <c r="G1243" s="121" t="s">
        <v>6</v>
      </c>
      <c r="H1243" s="66" t="s">
        <v>4163</v>
      </c>
    </row>
    <row r="1244" spans="1:8" ht="38.25" hidden="1" x14ac:dyDescent="0.25">
      <c r="A1244" s="101" t="s">
        <v>417</v>
      </c>
      <c r="B1244" s="70">
        <v>1008</v>
      </c>
      <c r="C1244" s="97" t="s">
        <v>7</v>
      </c>
      <c r="D1244" s="107">
        <v>2016</v>
      </c>
      <c r="E1244" s="85">
        <v>4</v>
      </c>
      <c r="F1244" s="68" t="s">
        <v>420</v>
      </c>
      <c r="G1244" s="72" t="s">
        <v>39</v>
      </c>
      <c r="H1244" s="66" t="s">
        <v>4163</v>
      </c>
    </row>
    <row r="1245" spans="1:8" ht="38.25" hidden="1" x14ac:dyDescent="0.25">
      <c r="A1245" s="101" t="s">
        <v>417</v>
      </c>
      <c r="B1245" s="70">
        <v>1008</v>
      </c>
      <c r="C1245" s="97" t="s">
        <v>7</v>
      </c>
      <c r="D1245" s="107">
        <v>2016</v>
      </c>
      <c r="E1245" s="85">
        <v>5</v>
      </c>
      <c r="F1245" s="68" t="s">
        <v>421</v>
      </c>
      <c r="G1245" s="121" t="s">
        <v>6</v>
      </c>
      <c r="H1245" s="66" t="s">
        <v>2767</v>
      </c>
    </row>
    <row r="1246" spans="1:8" ht="25.5" hidden="1" x14ac:dyDescent="0.25">
      <c r="A1246" s="101" t="s">
        <v>417</v>
      </c>
      <c r="B1246" s="70">
        <v>1008</v>
      </c>
      <c r="C1246" s="97" t="s">
        <v>7</v>
      </c>
      <c r="D1246" s="107">
        <v>2016</v>
      </c>
      <c r="E1246" s="85">
        <v>6</v>
      </c>
      <c r="F1246" s="68" t="s">
        <v>422</v>
      </c>
      <c r="G1246" s="121" t="s">
        <v>6</v>
      </c>
      <c r="H1246" s="66" t="s">
        <v>2767</v>
      </c>
    </row>
    <row r="1247" spans="1:8" ht="25.5" hidden="1" x14ac:dyDescent="0.25">
      <c r="A1247" s="101" t="s">
        <v>417</v>
      </c>
      <c r="B1247" s="70">
        <v>1008</v>
      </c>
      <c r="C1247" s="97" t="s">
        <v>7</v>
      </c>
      <c r="D1247" s="107">
        <v>2016</v>
      </c>
      <c r="E1247" s="85">
        <v>7</v>
      </c>
      <c r="F1247" s="68" t="s">
        <v>423</v>
      </c>
      <c r="G1247" s="123" t="s">
        <v>6</v>
      </c>
      <c r="H1247" s="66" t="s">
        <v>4163</v>
      </c>
    </row>
    <row r="1248" spans="1:8" ht="38.25" hidden="1" x14ac:dyDescent="0.25">
      <c r="A1248" s="101" t="s">
        <v>417</v>
      </c>
      <c r="B1248" s="70">
        <v>1008</v>
      </c>
      <c r="C1248" s="97" t="s">
        <v>7</v>
      </c>
      <c r="D1248" s="107">
        <v>2016</v>
      </c>
      <c r="E1248" s="85">
        <v>8</v>
      </c>
      <c r="F1248" s="68" t="s">
        <v>424</v>
      </c>
      <c r="G1248" s="72" t="s">
        <v>39</v>
      </c>
      <c r="H1248" s="66" t="s">
        <v>4164</v>
      </c>
    </row>
    <row r="1249" spans="1:8" ht="25.5" hidden="1" x14ac:dyDescent="0.25">
      <c r="A1249" s="101" t="s">
        <v>417</v>
      </c>
      <c r="B1249" s="70">
        <v>1008</v>
      </c>
      <c r="C1249" s="97" t="s">
        <v>7</v>
      </c>
      <c r="D1249" s="107">
        <v>2016</v>
      </c>
      <c r="E1249" s="95">
        <v>9</v>
      </c>
      <c r="F1249" s="68" t="s">
        <v>425</v>
      </c>
      <c r="G1249" s="72" t="s">
        <v>39</v>
      </c>
      <c r="H1249" s="66" t="s">
        <v>4164</v>
      </c>
    </row>
    <row r="1250" spans="1:8" ht="25.5" hidden="1" x14ac:dyDescent="0.25">
      <c r="A1250" s="101" t="s">
        <v>417</v>
      </c>
      <c r="B1250" s="70">
        <v>1008</v>
      </c>
      <c r="C1250" s="97" t="s">
        <v>7</v>
      </c>
      <c r="D1250" s="107">
        <v>2016</v>
      </c>
      <c r="E1250" s="95">
        <v>10</v>
      </c>
      <c r="F1250" s="68" t="s">
        <v>426</v>
      </c>
      <c r="G1250" s="72" t="s">
        <v>39</v>
      </c>
      <c r="H1250" s="66" t="s">
        <v>2767</v>
      </c>
    </row>
    <row r="1251" spans="1:8" ht="25.5" hidden="1" x14ac:dyDescent="0.25">
      <c r="A1251" s="101" t="s">
        <v>417</v>
      </c>
      <c r="B1251" s="70">
        <v>1008</v>
      </c>
      <c r="C1251" s="97" t="s">
        <v>7</v>
      </c>
      <c r="D1251" s="107">
        <v>2016</v>
      </c>
      <c r="E1251" s="95">
        <v>11</v>
      </c>
      <c r="F1251" s="68" t="s">
        <v>427</v>
      </c>
      <c r="G1251" s="72" t="s">
        <v>39</v>
      </c>
      <c r="H1251" s="66" t="s">
        <v>2767</v>
      </c>
    </row>
    <row r="1252" spans="1:8" ht="25.5" hidden="1" x14ac:dyDescent="0.25">
      <c r="A1252" s="76" t="s">
        <v>2316</v>
      </c>
      <c r="B1252" s="70">
        <v>1008</v>
      </c>
      <c r="C1252" s="97" t="s">
        <v>7</v>
      </c>
      <c r="D1252" s="77">
        <v>2017</v>
      </c>
      <c r="E1252" s="95">
        <v>1</v>
      </c>
      <c r="F1252" s="68" t="s">
        <v>2317</v>
      </c>
      <c r="G1252" s="72" t="s">
        <v>39</v>
      </c>
      <c r="H1252" s="66" t="s">
        <v>2767</v>
      </c>
    </row>
    <row r="1253" spans="1:8" ht="38.25" hidden="1" x14ac:dyDescent="0.25">
      <c r="A1253" s="76" t="s">
        <v>2316</v>
      </c>
      <c r="B1253" s="70">
        <v>1008</v>
      </c>
      <c r="C1253" s="97" t="s">
        <v>7</v>
      </c>
      <c r="D1253" s="77">
        <v>2017</v>
      </c>
      <c r="E1253" s="95">
        <v>2</v>
      </c>
      <c r="F1253" s="68" t="s">
        <v>2314</v>
      </c>
      <c r="G1253" s="124" t="s">
        <v>6</v>
      </c>
      <c r="H1253" s="66" t="s">
        <v>2768</v>
      </c>
    </row>
    <row r="1254" spans="1:8" ht="25.5" hidden="1" x14ac:dyDescent="0.25">
      <c r="A1254" s="76" t="s">
        <v>2316</v>
      </c>
      <c r="B1254" s="70">
        <v>1008</v>
      </c>
      <c r="C1254" s="97" t="s">
        <v>7</v>
      </c>
      <c r="D1254" s="77">
        <v>2017</v>
      </c>
      <c r="E1254" s="95">
        <v>3</v>
      </c>
      <c r="F1254" s="68" t="s">
        <v>419</v>
      </c>
      <c r="G1254" s="124" t="s">
        <v>6</v>
      </c>
      <c r="H1254" s="66" t="s">
        <v>4163</v>
      </c>
    </row>
    <row r="1255" spans="1:8" ht="38.25" hidden="1" x14ac:dyDescent="0.25">
      <c r="A1255" s="76" t="s">
        <v>2316</v>
      </c>
      <c r="B1255" s="70">
        <v>1008</v>
      </c>
      <c r="C1255" s="97" t="s">
        <v>7</v>
      </c>
      <c r="D1255" s="77">
        <v>2017</v>
      </c>
      <c r="E1255" s="95">
        <v>4</v>
      </c>
      <c r="F1255" s="68" t="s">
        <v>2318</v>
      </c>
      <c r="G1255" s="124" t="s">
        <v>6</v>
      </c>
      <c r="H1255" s="66" t="s">
        <v>4163</v>
      </c>
    </row>
    <row r="1256" spans="1:8" ht="38.25" hidden="1" x14ac:dyDescent="0.25">
      <c r="A1256" s="76" t="s">
        <v>2316</v>
      </c>
      <c r="B1256" s="70">
        <v>1008</v>
      </c>
      <c r="C1256" s="97" t="s">
        <v>7</v>
      </c>
      <c r="D1256" s="105">
        <v>2017</v>
      </c>
      <c r="E1256" s="95">
        <v>5</v>
      </c>
      <c r="F1256" s="68" t="s">
        <v>2319</v>
      </c>
      <c r="G1256" s="124" t="s">
        <v>6</v>
      </c>
      <c r="H1256" s="66" t="s">
        <v>4163</v>
      </c>
    </row>
    <row r="1257" spans="1:8" ht="25.5" hidden="1" x14ac:dyDescent="0.25">
      <c r="A1257" s="76" t="s">
        <v>2316</v>
      </c>
      <c r="B1257" s="70">
        <v>1008</v>
      </c>
      <c r="C1257" s="97" t="s">
        <v>7</v>
      </c>
      <c r="D1257" s="92">
        <v>2017</v>
      </c>
      <c r="E1257" s="95">
        <v>6</v>
      </c>
      <c r="F1257" s="68" t="s">
        <v>2320</v>
      </c>
      <c r="G1257" s="124" t="s">
        <v>6</v>
      </c>
      <c r="H1257" s="66" t="s">
        <v>2767</v>
      </c>
    </row>
    <row r="1258" spans="1:8" ht="38.25" hidden="1" x14ac:dyDescent="0.25">
      <c r="A1258" s="76" t="s">
        <v>2316</v>
      </c>
      <c r="B1258" s="70">
        <v>1008</v>
      </c>
      <c r="C1258" s="97" t="s">
        <v>7</v>
      </c>
      <c r="D1258" s="92">
        <v>2017</v>
      </c>
      <c r="E1258" s="95">
        <v>7</v>
      </c>
      <c r="F1258" s="68" t="s">
        <v>2321</v>
      </c>
      <c r="G1258" s="72" t="s">
        <v>39</v>
      </c>
      <c r="H1258" s="66" t="s">
        <v>4163</v>
      </c>
    </row>
    <row r="1259" spans="1:8" ht="25.5" hidden="1" x14ac:dyDescent="0.25">
      <c r="A1259" s="76" t="s">
        <v>2316</v>
      </c>
      <c r="B1259" s="70">
        <v>1008</v>
      </c>
      <c r="C1259" s="97" t="s">
        <v>7</v>
      </c>
      <c r="D1259" s="92">
        <v>2017</v>
      </c>
      <c r="E1259" s="95">
        <v>8</v>
      </c>
      <c r="F1259" s="68" t="s">
        <v>2325</v>
      </c>
      <c r="G1259" s="72" t="s">
        <v>39</v>
      </c>
      <c r="H1259" s="66" t="s">
        <v>4163</v>
      </c>
    </row>
    <row r="1260" spans="1:8" ht="25.5" hidden="1" x14ac:dyDescent="0.25">
      <c r="A1260" s="76" t="s">
        <v>2316</v>
      </c>
      <c r="B1260" s="70">
        <v>1008</v>
      </c>
      <c r="C1260" s="97" t="s">
        <v>7</v>
      </c>
      <c r="D1260" s="92">
        <v>2017</v>
      </c>
      <c r="E1260" s="95">
        <v>9</v>
      </c>
      <c r="F1260" s="68" t="s">
        <v>2326</v>
      </c>
      <c r="G1260" s="72" t="s">
        <v>39</v>
      </c>
      <c r="H1260" s="66" t="s">
        <v>2767</v>
      </c>
    </row>
    <row r="1261" spans="1:8" ht="25.5" hidden="1" x14ac:dyDescent="0.25">
      <c r="A1261" s="76" t="s">
        <v>2316</v>
      </c>
      <c r="B1261" s="70">
        <v>1008</v>
      </c>
      <c r="C1261" s="97" t="s">
        <v>7</v>
      </c>
      <c r="D1261" s="92">
        <v>2017</v>
      </c>
      <c r="E1261" s="95">
        <v>10</v>
      </c>
      <c r="F1261" s="68" t="s">
        <v>2322</v>
      </c>
      <c r="G1261" s="72" t="s">
        <v>39</v>
      </c>
      <c r="H1261" s="66" t="s">
        <v>2768</v>
      </c>
    </row>
    <row r="1262" spans="1:8" ht="25.5" hidden="1" x14ac:dyDescent="0.25">
      <c r="A1262" s="76" t="s">
        <v>2316</v>
      </c>
      <c r="B1262" s="70">
        <v>1008</v>
      </c>
      <c r="C1262" s="97" t="s">
        <v>7</v>
      </c>
      <c r="D1262" s="92">
        <v>2017</v>
      </c>
      <c r="E1262" s="95">
        <v>11</v>
      </c>
      <c r="F1262" s="68" t="s">
        <v>2323</v>
      </c>
      <c r="G1262" s="124" t="s">
        <v>6</v>
      </c>
      <c r="H1262" s="66" t="s">
        <v>2768</v>
      </c>
    </row>
    <row r="1263" spans="1:8" ht="38.25" hidden="1" x14ac:dyDescent="0.25">
      <c r="A1263" s="76" t="s">
        <v>2316</v>
      </c>
      <c r="B1263" s="70">
        <v>1008</v>
      </c>
      <c r="C1263" s="97" t="s">
        <v>7</v>
      </c>
      <c r="D1263" s="92">
        <v>2017</v>
      </c>
      <c r="E1263" s="95">
        <v>12</v>
      </c>
      <c r="F1263" s="68" t="s">
        <v>2324</v>
      </c>
      <c r="G1263" s="72" t="s">
        <v>39</v>
      </c>
      <c r="H1263" s="66" t="s">
        <v>2768</v>
      </c>
    </row>
    <row r="1264" spans="1:8" ht="25.5" hidden="1" x14ac:dyDescent="0.25">
      <c r="A1264" s="40" t="s">
        <v>3027</v>
      </c>
      <c r="B1264" s="70">
        <v>1008</v>
      </c>
      <c r="C1264" s="97" t="s">
        <v>7</v>
      </c>
      <c r="D1264" s="92">
        <v>2018</v>
      </c>
      <c r="E1264" s="95">
        <v>1</v>
      </c>
      <c r="F1264" s="68" t="s">
        <v>3028</v>
      </c>
      <c r="G1264" s="84" t="s">
        <v>39</v>
      </c>
      <c r="H1264" s="66" t="s">
        <v>2768</v>
      </c>
    </row>
    <row r="1265" spans="1:8" ht="25.5" hidden="1" x14ac:dyDescent="0.25">
      <c r="A1265" s="40" t="s">
        <v>3027</v>
      </c>
      <c r="B1265" s="70">
        <v>1008</v>
      </c>
      <c r="C1265" s="97" t="s">
        <v>7</v>
      </c>
      <c r="D1265" s="92">
        <v>2018</v>
      </c>
      <c r="E1265" s="95">
        <v>2</v>
      </c>
      <c r="F1265" s="68" t="s">
        <v>3029</v>
      </c>
      <c r="G1265" s="124" t="s">
        <v>6</v>
      </c>
      <c r="H1265" s="66" t="s">
        <v>2767</v>
      </c>
    </row>
    <row r="1266" spans="1:8" ht="51" hidden="1" x14ac:dyDescent="0.25">
      <c r="A1266" s="40" t="s">
        <v>3027</v>
      </c>
      <c r="B1266" s="70">
        <v>1008</v>
      </c>
      <c r="C1266" s="97" t="s">
        <v>7</v>
      </c>
      <c r="D1266" s="92">
        <v>2018</v>
      </c>
      <c r="E1266" s="95">
        <v>3</v>
      </c>
      <c r="F1266" s="68" t="s">
        <v>3030</v>
      </c>
      <c r="G1266" s="84" t="s">
        <v>39</v>
      </c>
      <c r="H1266" s="66" t="s">
        <v>2767</v>
      </c>
    </row>
    <row r="1267" spans="1:8" ht="38.25" hidden="1" x14ac:dyDescent="0.25">
      <c r="A1267" s="40" t="s">
        <v>3027</v>
      </c>
      <c r="B1267" s="70">
        <v>1008</v>
      </c>
      <c r="C1267" s="97" t="s">
        <v>7</v>
      </c>
      <c r="D1267" s="92">
        <v>2018</v>
      </c>
      <c r="E1267" s="95">
        <v>4</v>
      </c>
      <c r="F1267" s="68" t="s">
        <v>3031</v>
      </c>
      <c r="G1267" s="124" t="s">
        <v>6</v>
      </c>
      <c r="H1267" s="66" t="s">
        <v>4163</v>
      </c>
    </row>
    <row r="1268" spans="1:8" ht="25.5" hidden="1" x14ac:dyDescent="0.25">
      <c r="A1268" s="40" t="s">
        <v>3027</v>
      </c>
      <c r="B1268" s="70">
        <v>1008</v>
      </c>
      <c r="C1268" s="97" t="s">
        <v>7</v>
      </c>
      <c r="D1268" s="92">
        <v>2018</v>
      </c>
      <c r="E1268" s="95">
        <v>5</v>
      </c>
      <c r="F1268" s="68" t="s">
        <v>3032</v>
      </c>
      <c r="G1268" s="124" t="s">
        <v>6</v>
      </c>
      <c r="H1268" s="66" t="s">
        <v>4163</v>
      </c>
    </row>
    <row r="1269" spans="1:8" ht="38.25" hidden="1" x14ac:dyDescent="0.25">
      <c r="A1269" s="40" t="s">
        <v>3027</v>
      </c>
      <c r="B1269" s="70">
        <v>1008</v>
      </c>
      <c r="C1269" s="100" t="s">
        <v>7</v>
      </c>
      <c r="D1269" s="77">
        <v>2018</v>
      </c>
      <c r="E1269" s="78">
        <v>6</v>
      </c>
      <c r="F1269" s="68" t="s">
        <v>2319</v>
      </c>
      <c r="G1269" s="124" t="s">
        <v>6</v>
      </c>
      <c r="H1269" s="66" t="s">
        <v>2767</v>
      </c>
    </row>
    <row r="1270" spans="1:8" ht="25.5" hidden="1" x14ac:dyDescent="0.25">
      <c r="A1270" s="40" t="s">
        <v>3027</v>
      </c>
      <c r="B1270" s="70">
        <v>1008</v>
      </c>
      <c r="C1270" s="100" t="s">
        <v>7</v>
      </c>
      <c r="D1270" s="77">
        <v>2018</v>
      </c>
      <c r="E1270" s="78">
        <v>7</v>
      </c>
      <c r="F1270" s="68" t="s">
        <v>3033</v>
      </c>
      <c r="G1270" s="124" t="s">
        <v>6</v>
      </c>
      <c r="H1270" s="66" t="s">
        <v>4163</v>
      </c>
    </row>
    <row r="1271" spans="1:8" ht="38.25" hidden="1" x14ac:dyDescent="0.25">
      <c r="A1271" s="40" t="s">
        <v>3027</v>
      </c>
      <c r="B1271" s="70">
        <v>1008</v>
      </c>
      <c r="C1271" s="100" t="s">
        <v>7</v>
      </c>
      <c r="D1271" s="77">
        <v>2018</v>
      </c>
      <c r="E1271" s="78">
        <v>8</v>
      </c>
      <c r="F1271" s="68" t="s">
        <v>3034</v>
      </c>
      <c r="G1271" s="124" t="s">
        <v>6</v>
      </c>
      <c r="H1271" s="66" t="s">
        <v>2768</v>
      </c>
    </row>
    <row r="1272" spans="1:8" ht="38.25" hidden="1" x14ac:dyDescent="0.25">
      <c r="A1272" s="40" t="s">
        <v>3027</v>
      </c>
      <c r="B1272" s="70">
        <v>1008</v>
      </c>
      <c r="C1272" s="100" t="s">
        <v>7</v>
      </c>
      <c r="D1272" s="77">
        <v>2018</v>
      </c>
      <c r="E1272" s="78">
        <v>9</v>
      </c>
      <c r="F1272" s="68" t="s">
        <v>3035</v>
      </c>
      <c r="G1272" s="124" t="s">
        <v>6</v>
      </c>
      <c r="H1272" s="67" t="s">
        <v>2767</v>
      </c>
    </row>
    <row r="1273" spans="1:8" ht="25.5" hidden="1" x14ac:dyDescent="0.25">
      <c r="A1273" s="40" t="s">
        <v>3027</v>
      </c>
      <c r="B1273" s="70">
        <v>1008</v>
      </c>
      <c r="C1273" s="100" t="s">
        <v>7</v>
      </c>
      <c r="D1273" s="77">
        <v>2018</v>
      </c>
      <c r="E1273" s="78">
        <v>10</v>
      </c>
      <c r="F1273" s="68" t="s">
        <v>3036</v>
      </c>
      <c r="G1273" s="124" t="s">
        <v>6</v>
      </c>
      <c r="H1273" s="66" t="s">
        <v>4163</v>
      </c>
    </row>
    <row r="1274" spans="1:8" ht="25.5" hidden="1" x14ac:dyDescent="0.25">
      <c r="A1274" s="40" t="s">
        <v>3027</v>
      </c>
      <c r="B1274" s="70">
        <v>1008</v>
      </c>
      <c r="C1274" s="100" t="s">
        <v>7</v>
      </c>
      <c r="D1274" s="77">
        <v>2018</v>
      </c>
      <c r="E1274" s="78">
        <v>11</v>
      </c>
      <c r="F1274" s="68" t="s">
        <v>3037</v>
      </c>
      <c r="G1274" s="84" t="s">
        <v>39</v>
      </c>
      <c r="H1274" s="67" t="s">
        <v>2768</v>
      </c>
    </row>
    <row r="1275" spans="1:8" ht="25.5" hidden="1" x14ac:dyDescent="0.25">
      <c r="A1275" s="40" t="s">
        <v>3103</v>
      </c>
      <c r="B1275" s="70">
        <v>1008</v>
      </c>
      <c r="C1275" s="97" t="s">
        <v>7</v>
      </c>
      <c r="D1275" s="104">
        <v>2019</v>
      </c>
      <c r="E1275" s="85">
        <v>1</v>
      </c>
      <c r="F1275" s="68" t="s">
        <v>3104</v>
      </c>
      <c r="G1275" s="124" t="s">
        <v>6</v>
      </c>
      <c r="H1275" s="67" t="s">
        <v>4163</v>
      </c>
    </row>
    <row r="1276" spans="1:8" ht="38.25" hidden="1" x14ac:dyDescent="0.25">
      <c r="A1276" s="40" t="s">
        <v>3103</v>
      </c>
      <c r="B1276" s="70">
        <v>1008</v>
      </c>
      <c r="C1276" s="97" t="s">
        <v>7</v>
      </c>
      <c r="D1276" s="104">
        <v>2019</v>
      </c>
      <c r="E1276" s="85">
        <v>2</v>
      </c>
      <c r="F1276" s="68" t="s">
        <v>3105</v>
      </c>
      <c r="G1276" s="84" t="s">
        <v>39</v>
      </c>
      <c r="H1276" s="67" t="s">
        <v>2768</v>
      </c>
    </row>
    <row r="1277" spans="1:8" ht="25.5" hidden="1" x14ac:dyDescent="0.25">
      <c r="A1277" s="40" t="s">
        <v>3103</v>
      </c>
      <c r="B1277" s="70">
        <v>1008</v>
      </c>
      <c r="C1277" s="97" t="s">
        <v>7</v>
      </c>
      <c r="D1277" s="104">
        <v>2019</v>
      </c>
      <c r="E1277" s="85">
        <v>3</v>
      </c>
      <c r="F1277" s="68" t="s">
        <v>3106</v>
      </c>
      <c r="G1277" s="84" t="s">
        <v>39</v>
      </c>
      <c r="H1277" s="67" t="s">
        <v>2767</v>
      </c>
    </row>
    <row r="1278" spans="1:8" ht="63.75" hidden="1" x14ac:dyDescent="0.25">
      <c r="A1278" s="40" t="s">
        <v>3103</v>
      </c>
      <c r="B1278" s="70">
        <v>1008</v>
      </c>
      <c r="C1278" s="97" t="s">
        <v>7</v>
      </c>
      <c r="D1278" s="92">
        <v>2019</v>
      </c>
      <c r="E1278" s="85">
        <v>4</v>
      </c>
      <c r="F1278" s="68" t="s">
        <v>3107</v>
      </c>
      <c r="G1278" s="124" t="s">
        <v>6</v>
      </c>
      <c r="H1278" s="67" t="s">
        <v>4163</v>
      </c>
    </row>
    <row r="1279" spans="1:8" ht="51" hidden="1" x14ac:dyDescent="0.25">
      <c r="A1279" s="40" t="s">
        <v>3103</v>
      </c>
      <c r="B1279" s="70">
        <v>1008</v>
      </c>
      <c r="C1279" s="100" t="s">
        <v>7</v>
      </c>
      <c r="D1279" s="77">
        <v>2019</v>
      </c>
      <c r="E1279" s="78">
        <v>5</v>
      </c>
      <c r="F1279" s="68" t="s">
        <v>3108</v>
      </c>
      <c r="G1279" s="84" t="s">
        <v>39</v>
      </c>
      <c r="H1279" s="67" t="s">
        <v>2767</v>
      </c>
    </row>
    <row r="1280" spans="1:8" ht="25.5" hidden="1" x14ac:dyDescent="0.25">
      <c r="A1280" s="40" t="s">
        <v>3103</v>
      </c>
      <c r="B1280" s="70">
        <v>1008</v>
      </c>
      <c r="C1280" s="97" t="s">
        <v>7</v>
      </c>
      <c r="D1280" s="92">
        <v>2019</v>
      </c>
      <c r="E1280" s="85">
        <v>6</v>
      </c>
      <c r="F1280" s="68" t="s">
        <v>3109</v>
      </c>
      <c r="G1280" s="84" t="s">
        <v>39</v>
      </c>
      <c r="H1280" s="66" t="s">
        <v>2768</v>
      </c>
    </row>
    <row r="1281" spans="1:8" ht="38.25" hidden="1" x14ac:dyDescent="0.25">
      <c r="A1281" s="40" t="s">
        <v>3103</v>
      </c>
      <c r="B1281" s="70">
        <v>1008</v>
      </c>
      <c r="C1281" s="97" t="s">
        <v>7</v>
      </c>
      <c r="D1281" s="92">
        <v>2019</v>
      </c>
      <c r="E1281" s="85">
        <v>7</v>
      </c>
      <c r="F1281" s="68" t="s">
        <v>3110</v>
      </c>
      <c r="G1281" s="124" t="s">
        <v>6</v>
      </c>
      <c r="H1281" s="66" t="s">
        <v>4163</v>
      </c>
    </row>
    <row r="1282" spans="1:8" ht="38.25" hidden="1" x14ac:dyDescent="0.25">
      <c r="A1282" s="40" t="s">
        <v>3103</v>
      </c>
      <c r="B1282" s="70">
        <v>1008</v>
      </c>
      <c r="C1282" s="97" t="s">
        <v>7</v>
      </c>
      <c r="D1282" s="92">
        <v>2019</v>
      </c>
      <c r="E1282" s="85">
        <v>8</v>
      </c>
      <c r="F1282" s="68" t="s">
        <v>3111</v>
      </c>
      <c r="G1282" s="84" t="s">
        <v>39</v>
      </c>
      <c r="H1282" s="66" t="s">
        <v>2767</v>
      </c>
    </row>
    <row r="1283" spans="1:8" ht="25.5" hidden="1" x14ac:dyDescent="0.25">
      <c r="A1283" s="40" t="s">
        <v>3103</v>
      </c>
      <c r="B1283" s="70">
        <v>1008</v>
      </c>
      <c r="C1283" s="97" t="s">
        <v>7</v>
      </c>
      <c r="D1283" s="92">
        <v>2019</v>
      </c>
      <c r="E1283" s="85">
        <v>9</v>
      </c>
      <c r="F1283" s="68" t="s">
        <v>3033</v>
      </c>
      <c r="G1283" s="124" t="s">
        <v>6</v>
      </c>
      <c r="H1283" s="66" t="s">
        <v>4163</v>
      </c>
    </row>
    <row r="1284" spans="1:8" ht="25.5" hidden="1" x14ac:dyDescent="0.25">
      <c r="A1284" s="40" t="s">
        <v>3103</v>
      </c>
      <c r="B1284" s="70">
        <v>1008</v>
      </c>
      <c r="C1284" s="97" t="s">
        <v>7</v>
      </c>
      <c r="D1284" s="92">
        <v>2019</v>
      </c>
      <c r="E1284" s="85">
        <v>10</v>
      </c>
      <c r="F1284" s="68" t="s">
        <v>3112</v>
      </c>
      <c r="G1284" s="84" t="s">
        <v>39</v>
      </c>
      <c r="H1284" s="66" t="s">
        <v>2768</v>
      </c>
    </row>
    <row r="1285" spans="1:8" ht="51" hidden="1" x14ac:dyDescent="0.25">
      <c r="A1285" s="40" t="s">
        <v>3103</v>
      </c>
      <c r="B1285" s="70">
        <v>1008</v>
      </c>
      <c r="C1285" s="97" t="s">
        <v>7</v>
      </c>
      <c r="D1285" s="92">
        <v>2019</v>
      </c>
      <c r="E1285" s="85">
        <v>11</v>
      </c>
      <c r="F1285" s="68" t="s">
        <v>3113</v>
      </c>
      <c r="G1285" s="124" t="s">
        <v>6</v>
      </c>
      <c r="H1285" s="66" t="s">
        <v>4163</v>
      </c>
    </row>
    <row r="1286" spans="1:8" ht="25.5" hidden="1" x14ac:dyDescent="0.25">
      <c r="A1286" s="40" t="s">
        <v>3103</v>
      </c>
      <c r="B1286" s="70">
        <v>1008</v>
      </c>
      <c r="C1286" s="97" t="s">
        <v>7</v>
      </c>
      <c r="D1286" s="92">
        <v>2019</v>
      </c>
      <c r="E1286" s="85">
        <v>12</v>
      </c>
      <c r="F1286" s="68" t="s">
        <v>3114</v>
      </c>
      <c r="G1286" s="84" t="s">
        <v>39</v>
      </c>
      <c r="H1286" s="66" t="s">
        <v>4164</v>
      </c>
    </row>
    <row r="1287" spans="1:8" ht="38.25" hidden="1" x14ac:dyDescent="0.25">
      <c r="A1287" s="40" t="s">
        <v>3103</v>
      </c>
      <c r="B1287" s="70">
        <v>1008</v>
      </c>
      <c r="C1287" s="97" t="s">
        <v>7</v>
      </c>
      <c r="D1287" s="92">
        <v>2019</v>
      </c>
      <c r="E1287" s="85">
        <v>13</v>
      </c>
      <c r="F1287" s="68" t="s">
        <v>3115</v>
      </c>
      <c r="G1287" s="84" t="s">
        <v>39</v>
      </c>
      <c r="H1287" s="66" t="s">
        <v>2768</v>
      </c>
    </row>
    <row r="1288" spans="1:8" ht="38.25" hidden="1" x14ac:dyDescent="0.25">
      <c r="A1288" s="40" t="s">
        <v>3103</v>
      </c>
      <c r="B1288" s="70">
        <v>1008</v>
      </c>
      <c r="C1288" s="97" t="s">
        <v>7</v>
      </c>
      <c r="D1288" s="92">
        <v>2019</v>
      </c>
      <c r="E1288" s="85">
        <v>14</v>
      </c>
      <c r="F1288" s="68" t="s">
        <v>3116</v>
      </c>
      <c r="G1288" s="84" t="s">
        <v>39</v>
      </c>
      <c r="H1288" s="66" t="s">
        <v>2768</v>
      </c>
    </row>
    <row r="1289" spans="1:8" ht="25.5" hidden="1" x14ac:dyDescent="0.25">
      <c r="A1289" s="40" t="s">
        <v>3103</v>
      </c>
      <c r="B1289" s="70">
        <v>1008</v>
      </c>
      <c r="C1289" s="97" t="s">
        <v>7</v>
      </c>
      <c r="D1289" s="92">
        <v>2019</v>
      </c>
      <c r="E1289" s="85">
        <v>15</v>
      </c>
      <c r="F1289" s="68" t="s">
        <v>3117</v>
      </c>
      <c r="G1289" s="84" t="s">
        <v>39</v>
      </c>
      <c r="H1289" s="66" t="s">
        <v>2768</v>
      </c>
    </row>
    <row r="1290" spans="1:8" ht="25.5" hidden="1" x14ac:dyDescent="0.25">
      <c r="A1290" s="76" t="s">
        <v>3538</v>
      </c>
      <c r="B1290" s="70">
        <v>1008</v>
      </c>
      <c r="C1290" s="97" t="s">
        <v>7</v>
      </c>
      <c r="D1290" s="106">
        <v>2020</v>
      </c>
      <c r="E1290" s="85">
        <v>1</v>
      </c>
      <c r="F1290" s="68" t="s">
        <v>3539</v>
      </c>
      <c r="G1290" s="124" t="s">
        <v>6</v>
      </c>
      <c r="H1290" s="66" t="s">
        <v>4163</v>
      </c>
    </row>
    <row r="1291" spans="1:8" ht="25.5" hidden="1" x14ac:dyDescent="0.25">
      <c r="A1291" s="76" t="s">
        <v>3538</v>
      </c>
      <c r="B1291" s="70">
        <v>1008</v>
      </c>
      <c r="C1291" s="97" t="s">
        <v>7</v>
      </c>
      <c r="D1291" s="106">
        <v>2020</v>
      </c>
      <c r="E1291" s="85">
        <v>2</v>
      </c>
      <c r="F1291" s="68" t="s">
        <v>3540</v>
      </c>
      <c r="G1291" s="124" t="s">
        <v>6</v>
      </c>
      <c r="H1291" s="66" t="s">
        <v>4163</v>
      </c>
    </row>
    <row r="1292" spans="1:8" ht="51" hidden="1" x14ac:dyDescent="0.25">
      <c r="A1292" s="76" t="s">
        <v>3538</v>
      </c>
      <c r="B1292" s="70">
        <v>1008</v>
      </c>
      <c r="C1292" s="97" t="s">
        <v>7</v>
      </c>
      <c r="D1292" s="108">
        <v>2020</v>
      </c>
      <c r="E1292" s="85">
        <v>3</v>
      </c>
      <c r="F1292" s="68" t="s">
        <v>3541</v>
      </c>
      <c r="G1292" s="124" t="s">
        <v>6</v>
      </c>
      <c r="H1292" s="67" t="s">
        <v>2767</v>
      </c>
    </row>
    <row r="1293" spans="1:8" ht="25.5" hidden="1" x14ac:dyDescent="0.25">
      <c r="A1293" s="76" t="s">
        <v>3538</v>
      </c>
      <c r="B1293" s="70">
        <v>1008</v>
      </c>
      <c r="C1293" s="97" t="s">
        <v>7</v>
      </c>
      <c r="D1293" s="108">
        <v>2020</v>
      </c>
      <c r="E1293" s="85">
        <v>4</v>
      </c>
      <c r="F1293" s="68" t="s">
        <v>3542</v>
      </c>
      <c r="G1293" s="124" t="s">
        <v>6</v>
      </c>
      <c r="H1293" s="66" t="s">
        <v>4164</v>
      </c>
    </row>
    <row r="1294" spans="1:8" ht="25.5" hidden="1" x14ac:dyDescent="0.25">
      <c r="A1294" s="76" t="s">
        <v>3538</v>
      </c>
      <c r="B1294" s="70">
        <v>1008</v>
      </c>
      <c r="C1294" s="97" t="s">
        <v>7</v>
      </c>
      <c r="D1294" s="108">
        <v>2020</v>
      </c>
      <c r="E1294" s="85">
        <v>5</v>
      </c>
      <c r="F1294" s="68" t="s">
        <v>3033</v>
      </c>
      <c r="G1294" s="124" t="s">
        <v>6</v>
      </c>
      <c r="H1294" s="67" t="s">
        <v>4163</v>
      </c>
    </row>
    <row r="1295" spans="1:8" ht="38.25" hidden="1" x14ac:dyDescent="0.25">
      <c r="A1295" s="76" t="s">
        <v>3538</v>
      </c>
      <c r="B1295" s="70">
        <v>1008</v>
      </c>
      <c r="C1295" s="97" t="s">
        <v>7</v>
      </c>
      <c r="D1295" s="108">
        <v>2020</v>
      </c>
      <c r="E1295" s="85">
        <v>6</v>
      </c>
      <c r="F1295" s="68" t="s">
        <v>3543</v>
      </c>
      <c r="G1295" s="84" t="s">
        <v>39</v>
      </c>
      <c r="H1295" s="67" t="s">
        <v>2767</v>
      </c>
    </row>
    <row r="1296" spans="1:8" ht="38.25" hidden="1" x14ac:dyDescent="0.25">
      <c r="A1296" s="76" t="s">
        <v>3538</v>
      </c>
      <c r="B1296" s="70">
        <v>1008</v>
      </c>
      <c r="C1296" s="97" t="s">
        <v>7</v>
      </c>
      <c r="D1296" s="108">
        <v>2020</v>
      </c>
      <c r="E1296" s="85">
        <v>7</v>
      </c>
      <c r="F1296" s="68" t="s">
        <v>3544</v>
      </c>
      <c r="G1296" s="84" t="s">
        <v>39</v>
      </c>
      <c r="H1296" s="67" t="s">
        <v>2768</v>
      </c>
    </row>
    <row r="1297" spans="1:8" ht="38.25" hidden="1" x14ac:dyDescent="0.25">
      <c r="A1297" s="76" t="s">
        <v>3538</v>
      </c>
      <c r="B1297" s="70">
        <v>1008</v>
      </c>
      <c r="C1297" s="97" t="s">
        <v>7</v>
      </c>
      <c r="D1297" s="108">
        <v>2020</v>
      </c>
      <c r="E1297" s="85">
        <v>8</v>
      </c>
      <c r="F1297" s="68" t="s">
        <v>3545</v>
      </c>
      <c r="G1297" s="84" t="s">
        <v>39</v>
      </c>
      <c r="H1297" s="67" t="s">
        <v>4163</v>
      </c>
    </row>
    <row r="1298" spans="1:8" ht="25.5" hidden="1" x14ac:dyDescent="0.25">
      <c r="A1298" s="76" t="s">
        <v>3538</v>
      </c>
      <c r="B1298" s="70">
        <v>1008</v>
      </c>
      <c r="C1298" s="97" t="s">
        <v>7</v>
      </c>
      <c r="D1298" s="108">
        <v>2020</v>
      </c>
      <c r="E1298" s="85">
        <v>9</v>
      </c>
      <c r="F1298" s="68" t="s">
        <v>3546</v>
      </c>
      <c r="G1298" s="84" t="s">
        <v>39</v>
      </c>
      <c r="H1298" s="66" t="s">
        <v>4164</v>
      </c>
    </row>
    <row r="1299" spans="1:8" ht="25.5" hidden="1" x14ac:dyDescent="0.25">
      <c r="A1299" s="76" t="s">
        <v>3849</v>
      </c>
      <c r="B1299" s="70">
        <v>1008</v>
      </c>
      <c r="C1299" s="97" t="s">
        <v>7</v>
      </c>
      <c r="D1299" s="108">
        <v>2021</v>
      </c>
      <c r="E1299" s="85">
        <v>1</v>
      </c>
      <c r="F1299" s="68" t="s">
        <v>3850</v>
      </c>
      <c r="G1299" s="124" t="s">
        <v>6</v>
      </c>
      <c r="H1299" s="67" t="s">
        <v>2768</v>
      </c>
    </row>
    <row r="1300" spans="1:8" ht="25.5" hidden="1" x14ac:dyDescent="0.25">
      <c r="A1300" s="76" t="s">
        <v>3849</v>
      </c>
      <c r="B1300" s="70">
        <v>1008</v>
      </c>
      <c r="C1300" s="97" t="s">
        <v>7</v>
      </c>
      <c r="D1300" s="108">
        <v>2021</v>
      </c>
      <c r="E1300" s="85">
        <v>2</v>
      </c>
      <c r="F1300" s="68" t="s">
        <v>3851</v>
      </c>
      <c r="G1300" s="124" t="s">
        <v>6</v>
      </c>
      <c r="H1300" s="67" t="s">
        <v>2767</v>
      </c>
    </row>
    <row r="1301" spans="1:8" ht="51" hidden="1" x14ac:dyDescent="0.25">
      <c r="A1301" s="76" t="s">
        <v>3849</v>
      </c>
      <c r="B1301" s="70">
        <v>1008</v>
      </c>
      <c r="C1301" s="97" t="s">
        <v>7</v>
      </c>
      <c r="D1301" s="108">
        <v>2021</v>
      </c>
      <c r="E1301" s="85">
        <v>3</v>
      </c>
      <c r="F1301" s="68" t="s">
        <v>3852</v>
      </c>
      <c r="G1301" s="124" t="s">
        <v>6</v>
      </c>
      <c r="H1301" s="67" t="s">
        <v>2767</v>
      </c>
    </row>
    <row r="1302" spans="1:8" ht="25.5" hidden="1" x14ac:dyDescent="0.25">
      <c r="A1302" s="76" t="s">
        <v>3849</v>
      </c>
      <c r="B1302" s="70">
        <v>1008</v>
      </c>
      <c r="C1302" s="97" t="s">
        <v>7</v>
      </c>
      <c r="D1302" s="108">
        <v>2021</v>
      </c>
      <c r="E1302" s="85">
        <v>4</v>
      </c>
      <c r="F1302" s="68" t="s">
        <v>3451</v>
      </c>
      <c r="G1302" s="84" t="s">
        <v>39</v>
      </c>
      <c r="H1302" s="67" t="s">
        <v>2768</v>
      </c>
    </row>
    <row r="1303" spans="1:8" ht="25.5" hidden="1" x14ac:dyDescent="0.25">
      <c r="A1303" s="76" t="s">
        <v>3849</v>
      </c>
      <c r="B1303" s="70">
        <v>1008</v>
      </c>
      <c r="C1303" s="97" t="s">
        <v>7</v>
      </c>
      <c r="D1303" s="108">
        <v>2021</v>
      </c>
      <c r="E1303" s="85">
        <v>5</v>
      </c>
      <c r="F1303" s="68" t="s">
        <v>3853</v>
      </c>
      <c r="G1303" s="84" t="s">
        <v>39</v>
      </c>
      <c r="H1303" s="67" t="s">
        <v>2767</v>
      </c>
    </row>
    <row r="1304" spans="1:8" ht="25.5" hidden="1" x14ac:dyDescent="0.25">
      <c r="A1304" s="76" t="s">
        <v>3849</v>
      </c>
      <c r="B1304" s="70">
        <v>1008</v>
      </c>
      <c r="C1304" s="97" t="s">
        <v>7</v>
      </c>
      <c r="D1304" s="108">
        <v>2021</v>
      </c>
      <c r="E1304" s="85">
        <v>6</v>
      </c>
      <c r="F1304" s="68" t="s">
        <v>3033</v>
      </c>
      <c r="G1304" s="124" t="s">
        <v>6</v>
      </c>
      <c r="H1304" s="67" t="s">
        <v>4163</v>
      </c>
    </row>
    <row r="1305" spans="1:8" ht="38.25" hidden="1" x14ac:dyDescent="0.25">
      <c r="A1305" s="76" t="s">
        <v>3849</v>
      </c>
      <c r="B1305" s="70">
        <v>1008</v>
      </c>
      <c r="C1305" s="97" t="s">
        <v>7</v>
      </c>
      <c r="D1305" s="108">
        <v>2021</v>
      </c>
      <c r="E1305" s="85">
        <v>7</v>
      </c>
      <c r="F1305" s="68" t="s">
        <v>3854</v>
      </c>
      <c r="G1305" s="124" t="s">
        <v>6</v>
      </c>
      <c r="H1305" s="67" t="s">
        <v>4163</v>
      </c>
    </row>
    <row r="1306" spans="1:8" ht="38.25" hidden="1" x14ac:dyDescent="0.25">
      <c r="A1306" s="76" t="s">
        <v>3849</v>
      </c>
      <c r="B1306" s="70">
        <v>1008</v>
      </c>
      <c r="C1306" s="97" t="s">
        <v>7</v>
      </c>
      <c r="D1306" s="108">
        <v>2021</v>
      </c>
      <c r="E1306" s="85">
        <v>8</v>
      </c>
      <c r="F1306" s="68" t="s">
        <v>3855</v>
      </c>
      <c r="G1306" s="124" t="s">
        <v>6</v>
      </c>
      <c r="H1306" s="67" t="s">
        <v>4163</v>
      </c>
    </row>
    <row r="1307" spans="1:8" ht="38.25" hidden="1" x14ac:dyDescent="0.25">
      <c r="A1307" s="76" t="s">
        <v>3849</v>
      </c>
      <c r="B1307" s="70">
        <v>1008</v>
      </c>
      <c r="C1307" s="97" t="s">
        <v>7</v>
      </c>
      <c r="D1307" s="83">
        <v>2021</v>
      </c>
      <c r="E1307" s="78">
        <v>9</v>
      </c>
      <c r="F1307" s="68" t="s">
        <v>3856</v>
      </c>
      <c r="G1307" s="84" t="s">
        <v>39</v>
      </c>
      <c r="H1307" s="66" t="s">
        <v>2768</v>
      </c>
    </row>
    <row r="1308" spans="1:8" ht="25.5" hidden="1" x14ac:dyDescent="0.25">
      <c r="A1308" s="76" t="s">
        <v>3849</v>
      </c>
      <c r="B1308" s="70">
        <v>1008</v>
      </c>
      <c r="C1308" s="97" t="s">
        <v>7</v>
      </c>
      <c r="D1308" s="83">
        <v>2021</v>
      </c>
      <c r="E1308" s="78">
        <v>10</v>
      </c>
      <c r="F1308" s="68" t="s">
        <v>3857</v>
      </c>
      <c r="G1308" s="84" t="s">
        <v>39</v>
      </c>
      <c r="H1308" s="66" t="s">
        <v>4163</v>
      </c>
    </row>
    <row r="1309" spans="1:8" ht="38.25" hidden="1" x14ac:dyDescent="0.25">
      <c r="A1309" s="76" t="s">
        <v>3849</v>
      </c>
      <c r="B1309" s="70">
        <v>1008</v>
      </c>
      <c r="C1309" s="97" t="s">
        <v>7</v>
      </c>
      <c r="D1309" s="83">
        <v>2021</v>
      </c>
      <c r="E1309" s="78">
        <v>11</v>
      </c>
      <c r="F1309" s="68" t="s">
        <v>3858</v>
      </c>
      <c r="G1309" s="84" t="s">
        <v>39</v>
      </c>
      <c r="H1309" s="66" t="s">
        <v>2767</v>
      </c>
    </row>
    <row r="1310" spans="1:8" ht="25.5" hidden="1" x14ac:dyDescent="0.25">
      <c r="A1310" s="76" t="s">
        <v>3849</v>
      </c>
      <c r="B1310" s="70">
        <v>1008</v>
      </c>
      <c r="C1310" s="97" t="s">
        <v>7</v>
      </c>
      <c r="D1310" s="83">
        <v>2021</v>
      </c>
      <c r="E1310" s="78">
        <v>12</v>
      </c>
      <c r="F1310" s="68" t="s">
        <v>3859</v>
      </c>
      <c r="G1310" s="109" t="s">
        <v>39</v>
      </c>
      <c r="H1310" s="66" t="s">
        <v>2768</v>
      </c>
    </row>
    <row r="1311" spans="1:8" ht="25.5" hidden="1" x14ac:dyDescent="0.25">
      <c r="A1311" s="76" t="s">
        <v>4123</v>
      </c>
      <c r="B1311" s="70">
        <v>1008</v>
      </c>
      <c r="C1311" s="97" t="s">
        <v>7</v>
      </c>
      <c r="D1311" s="83">
        <v>2022</v>
      </c>
      <c r="E1311" s="78">
        <v>1</v>
      </c>
      <c r="F1311" s="68" t="s">
        <v>3851</v>
      </c>
      <c r="G1311" s="124" t="s">
        <v>6</v>
      </c>
      <c r="H1311" s="66" t="s">
        <v>2767</v>
      </c>
    </row>
    <row r="1312" spans="1:8" ht="51" hidden="1" x14ac:dyDescent="0.25">
      <c r="A1312" s="76" t="s">
        <v>4123</v>
      </c>
      <c r="B1312" s="70">
        <v>1008</v>
      </c>
      <c r="C1312" s="97" t="s">
        <v>7</v>
      </c>
      <c r="D1312" s="83">
        <v>2022</v>
      </c>
      <c r="E1312" s="78">
        <v>2</v>
      </c>
      <c r="F1312" s="68" t="s">
        <v>4124</v>
      </c>
      <c r="G1312" s="124" t="s">
        <v>6</v>
      </c>
      <c r="H1312" s="66" t="s">
        <v>2767</v>
      </c>
    </row>
    <row r="1313" spans="1:8" ht="25.5" hidden="1" x14ac:dyDescent="0.25">
      <c r="A1313" s="76" t="s">
        <v>4123</v>
      </c>
      <c r="B1313" s="70">
        <v>1008</v>
      </c>
      <c r="C1313" s="97" t="s">
        <v>7</v>
      </c>
      <c r="D1313" s="83">
        <v>2022</v>
      </c>
      <c r="E1313" s="78">
        <v>3</v>
      </c>
      <c r="F1313" s="68" t="s">
        <v>4125</v>
      </c>
      <c r="G1313" s="109" t="s">
        <v>39</v>
      </c>
      <c r="H1313" s="66" t="s">
        <v>2768</v>
      </c>
    </row>
    <row r="1314" spans="1:8" ht="25.5" hidden="1" x14ac:dyDescent="0.25">
      <c r="A1314" s="76" t="s">
        <v>4123</v>
      </c>
      <c r="B1314" s="70">
        <v>1008</v>
      </c>
      <c r="C1314" s="97" t="s">
        <v>7</v>
      </c>
      <c r="D1314" s="83">
        <v>2022</v>
      </c>
      <c r="E1314" s="78">
        <v>4</v>
      </c>
      <c r="F1314" s="68" t="s">
        <v>3853</v>
      </c>
      <c r="G1314" s="124" t="s">
        <v>6</v>
      </c>
      <c r="H1314" s="66" t="s">
        <v>4163</v>
      </c>
    </row>
    <row r="1315" spans="1:8" ht="25.5" hidden="1" x14ac:dyDescent="0.25">
      <c r="A1315" s="76" t="s">
        <v>4123</v>
      </c>
      <c r="B1315" s="70">
        <v>1008</v>
      </c>
      <c r="C1315" s="97" t="s">
        <v>7</v>
      </c>
      <c r="D1315" s="83">
        <v>2022</v>
      </c>
      <c r="E1315" s="78">
        <v>5</v>
      </c>
      <c r="F1315" s="68" t="s">
        <v>4126</v>
      </c>
      <c r="G1315" s="124" t="s">
        <v>6</v>
      </c>
      <c r="H1315" s="66" t="s">
        <v>4163</v>
      </c>
    </row>
    <row r="1316" spans="1:8" ht="25.5" hidden="1" x14ac:dyDescent="0.25">
      <c r="A1316" s="76" t="s">
        <v>4123</v>
      </c>
      <c r="B1316" s="70">
        <v>1008</v>
      </c>
      <c r="C1316" s="97" t="s">
        <v>7</v>
      </c>
      <c r="D1316" s="83">
        <v>2022</v>
      </c>
      <c r="E1316" s="78">
        <v>6</v>
      </c>
      <c r="F1316" s="68" t="s">
        <v>4127</v>
      </c>
      <c r="G1316" s="109" t="s">
        <v>39</v>
      </c>
      <c r="H1316" s="66" t="s">
        <v>2768</v>
      </c>
    </row>
    <row r="1317" spans="1:8" ht="25.5" hidden="1" x14ac:dyDescent="0.25">
      <c r="A1317" s="76" t="s">
        <v>4123</v>
      </c>
      <c r="B1317" s="70">
        <v>1008</v>
      </c>
      <c r="C1317" s="97" t="s">
        <v>7</v>
      </c>
      <c r="D1317" s="83">
        <v>2022</v>
      </c>
      <c r="E1317" s="78">
        <v>7</v>
      </c>
      <c r="F1317" s="68" t="s">
        <v>4128</v>
      </c>
      <c r="G1317" s="109" t="s">
        <v>39</v>
      </c>
      <c r="H1317" s="66" t="s">
        <v>2768</v>
      </c>
    </row>
    <row r="1318" spans="1:8" ht="51" hidden="1" x14ac:dyDescent="0.25">
      <c r="A1318" s="76" t="s">
        <v>4123</v>
      </c>
      <c r="B1318" s="70">
        <v>1008</v>
      </c>
      <c r="C1318" s="97" t="s">
        <v>7</v>
      </c>
      <c r="D1318" s="83">
        <v>2022</v>
      </c>
      <c r="E1318" s="78">
        <v>8</v>
      </c>
      <c r="F1318" s="68" t="s">
        <v>4129</v>
      </c>
      <c r="G1318" s="124" t="s">
        <v>6</v>
      </c>
      <c r="H1318" s="66" t="s">
        <v>4163</v>
      </c>
    </row>
    <row r="1319" spans="1:8" ht="38.25" hidden="1" x14ac:dyDescent="0.25">
      <c r="A1319" s="76" t="s">
        <v>4123</v>
      </c>
      <c r="B1319" s="70">
        <v>1008</v>
      </c>
      <c r="C1319" s="97" t="s">
        <v>7</v>
      </c>
      <c r="D1319" s="83">
        <v>2022</v>
      </c>
      <c r="E1319" s="78">
        <v>9</v>
      </c>
      <c r="F1319" s="68" t="s">
        <v>3855</v>
      </c>
      <c r="G1319" s="124" t="s">
        <v>6</v>
      </c>
      <c r="H1319" s="66" t="s">
        <v>4163</v>
      </c>
    </row>
    <row r="1320" spans="1:8" ht="38.25" hidden="1" x14ac:dyDescent="0.25">
      <c r="A1320" s="76" t="s">
        <v>4123</v>
      </c>
      <c r="B1320" s="70">
        <v>1008</v>
      </c>
      <c r="C1320" s="97" t="s">
        <v>7</v>
      </c>
      <c r="D1320" s="83">
        <v>2022</v>
      </c>
      <c r="E1320" s="78">
        <v>10</v>
      </c>
      <c r="F1320" s="68" t="s">
        <v>4130</v>
      </c>
      <c r="G1320" s="124" t="s">
        <v>6</v>
      </c>
      <c r="H1320" s="66" t="s">
        <v>4163</v>
      </c>
    </row>
    <row r="1321" spans="1:8" ht="38.25" hidden="1" x14ac:dyDescent="0.25">
      <c r="A1321" s="76" t="s">
        <v>4123</v>
      </c>
      <c r="B1321" s="70">
        <v>1008</v>
      </c>
      <c r="C1321" s="97" t="s">
        <v>7</v>
      </c>
      <c r="D1321" s="83">
        <v>2022</v>
      </c>
      <c r="E1321" s="78">
        <v>11</v>
      </c>
      <c r="F1321" s="68" t="s">
        <v>4131</v>
      </c>
      <c r="G1321" s="124" t="s">
        <v>6</v>
      </c>
      <c r="H1321" s="66" t="s">
        <v>4163</v>
      </c>
    </row>
    <row r="1322" spans="1:8" ht="38.25" hidden="1" x14ac:dyDescent="0.25">
      <c r="A1322" s="76" t="s">
        <v>4123</v>
      </c>
      <c r="B1322" s="70">
        <v>1008</v>
      </c>
      <c r="C1322" s="97" t="s">
        <v>7</v>
      </c>
      <c r="D1322" s="83">
        <v>2022</v>
      </c>
      <c r="E1322" s="78">
        <v>12</v>
      </c>
      <c r="F1322" s="68" t="s">
        <v>4132</v>
      </c>
      <c r="G1322" s="124" t="s">
        <v>6</v>
      </c>
      <c r="H1322" s="66" t="s">
        <v>4163</v>
      </c>
    </row>
    <row r="1323" spans="1:8" ht="38.25" hidden="1" x14ac:dyDescent="0.25">
      <c r="A1323" s="76" t="s">
        <v>4123</v>
      </c>
      <c r="B1323" s="70">
        <v>1008</v>
      </c>
      <c r="C1323" s="97" t="s">
        <v>7</v>
      </c>
      <c r="D1323" s="83">
        <v>2022</v>
      </c>
      <c r="E1323" s="78">
        <v>13</v>
      </c>
      <c r="F1323" s="68" t="s">
        <v>4133</v>
      </c>
      <c r="G1323" s="124" t="s">
        <v>6</v>
      </c>
      <c r="H1323" s="66" t="s">
        <v>4163</v>
      </c>
    </row>
    <row r="1324" spans="1:8" ht="38.25" hidden="1" x14ac:dyDescent="0.25">
      <c r="A1324" s="76" t="s">
        <v>4123</v>
      </c>
      <c r="B1324" s="70">
        <v>1008</v>
      </c>
      <c r="C1324" s="97" t="s">
        <v>7</v>
      </c>
      <c r="D1324" s="83">
        <v>2022</v>
      </c>
      <c r="E1324" s="85">
        <v>14</v>
      </c>
      <c r="F1324" s="68" t="s">
        <v>3984</v>
      </c>
      <c r="G1324" s="84" t="s">
        <v>39</v>
      </c>
      <c r="H1324" s="66" t="s">
        <v>4164</v>
      </c>
    </row>
    <row r="1325" spans="1:8" ht="25.5" x14ac:dyDescent="0.25">
      <c r="A1325" s="76" t="s">
        <v>4265</v>
      </c>
      <c r="B1325" s="70">
        <v>1008</v>
      </c>
      <c r="C1325" s="97" t="s">
        <v>7</v>
      </c>
      <c r="D1325" s="83">
        <v>2023</v>
      </c>
      <c r="E1325" s="85">
        <v>1</v>
      </c>
      <c r="F1325" s="214" t="s">
        <v>4266</v>
      </c>
      <c r="G1325" s="124" t="s">
        <v>6</v>
      </c>
      <c r="H1325" s="66" t="s">
        <v>4165</v>
      </c>
    </row>
    <row r="1326" spans="1:8" ht="38.25" x14ac:dyDescent="0.25">
      <c r="A1326" s="76" t="s">
        <v>4265</v>
      </c>
      <c r="B1326" s="70">
        <v>1008</v>
      </c>
      <c r="C1326" s="97" t="s">
        <v>7</v>
      </c>
      <c r="D1326" s="83">
        <v>2023</v>
      </c>
      <c r="E1326" s="85">
        <v>2</v>
      </c>
      <c r="F1326" s="214" t="s">
        <v>4267</v>
      </c>
      <c r="G1326" s="124" t="s">
        <v>6</v>
      </c>
      <c r="H1326" s="66" t="s">
        <v>4165</v>
      </c>
    </row>
    <row r="1327" spans="1:8" ht="25.5" x14ac:dyDescent="0.25">
      <c r="A1327" s="76" t="s">
        <v>4265</v>
      </c>
      <c r="B1327" s="70">
        <v>1008</v>
      </c>
      <c r="C1327" s="97" t="s">
        <v>7</v>
      </c>
      <c r="D1327" s="83">
        <v>2023</v>
      </c>
      <c r="E1327" s="85">
        <v>3</v>
      </c>
      <c r="F1327" s="214" t="s">
        <v>4268</v>
      </c>
      <c r="G1327" s="84" t="s">
        <v>39</v>
      </c>
      <c r="H1327" s="66" t="s">
        <v>4165</v>
      </c>
    </row>
    <row r="1328" spans="1:8" ht="38.25" x14ac:dyDescent="0.25">
      <c r="A1328" s="76" t="s">
        <v>4265</v>
      </c>
      <c r="B1328" s="70">
        <v>1008</v>
      </c>
      <c r="C1328" s="97" t="s">
        <v>7</v>
      </c>
      <c r="D1328" s="83">
        <v>2023</v>
      </c>
      <c r="E1328" s="85">
        <v>4</v>
      </c>
      <c r="F1328" s="214" t="s">
        <v>4209</v>
      </c>
      <c r="G1328" s="84" t="s">
        <v>39</v>
      </c>
      <c r="H1328" s="66" t="s">
        <v>4165</v>
      </c>
    </row>
    <row r="1329" spans="1:8" ht="25.5" x14ac:dyDescent="0.25">
      <c r="A1329" s="76" t="s">
        <v>4265</v>
      </c>
      <c r="B1329" s="70">
        <v>1008</v>
      </c>
      <c r="C1329" s="97" t="s">
        <v>7</v>
      </c>
      <c r="D1329" s="83">
        <v>2023</v>
      </c>
      <c r="E1329" s="85">
        <v>5</v>
      </c>
      <c r="F1329" s="214" t="s">
        <v>3853</v>
      </c>
      <c r="G1329" s="124" t="s">
        <v>6</v>
      </c>
      <c r="H1329" s="66" t="s">
        <v>4165</v>
      </c>
    </row>
    <row r="1330" spans="1:8" ht="38.25" x14ac:dyDescent="0.25">
      <c r="A1330" s="76" t="s">
        <v>4265</v>
      </c>
      <c r="B1330" s="70">
        <v>1008</v>
      </c>
      <c r="C1330" s="97" t="s">
        <v>7</v>
      </c>
      <c r="D1330" s="83">
        <v>2023</v>
      </c>
      <c r="E1330" s="85">
        <v>6</v>
      </c>
      <c r="F1330" s="214" t="s">
        <v>4269</v>
      </c>
      <c r="G1330" s="84" t="s">
        <v>39</v>
      </c>
      <c r="H1330" s="66" t="s">
        <v>4165</v>
      </c>
    </row>
    <row r="1331" spans="1:8" ht="25.5" x14ac:dyDescent="0.25">
      <c r="A1331" s="76" t="s">
        <v>4265</v>
      </c>
      <c r="B1331" s="70">
        <v>1008</v>
      </c>
      <c r="C1331" s="97" t="s">
        <v>7</v>
      </c>
      <c r="D1331" s="83">
        <v>2023</v>
      </c>
      <c r="E1331" s="85">
        <v>7</v>
      </c>
      <c r="F1331" s="214" t="s">
        <v>4126</v>
      </c>
      <c r="G1331" s="124" t="s">
        <v>6</v>
      </c>
      <c r="H1331" s="66" t="s">
        <v>4165</v>
      </c>
    </row>
    <row r="1332" spans="1:8" ht="51" x14ac:dyDescent="0.25">
      <c r="A1332" s="76" t="s">
        <v>4265</v>
      </c>
      <c r="B1332" s="70">
        <v>1008</v>
      </c>
      <c r="C1332" s="97" t="s">
        <v>7</v>
      </c>
      <c r="D1332" s="83">
        <v>2023</v>
      </c>
      <c r="E1332" s="85">
        <v>8</v>
      </c>
      <c r="F1332" s="214" t="s">
        <v>4270</v>
      </c>
      <c r="G1332" s="124" t="s">
        <v>6</v>
      </c>
      <c r="H1332" s="66" t="s">
        <v>4165</v>
      </c>
    </row>
    <row r="1333" spans="1:8" ht="38.25" x14ac:dyDescent="0.25">
      <c r="A1333" s="76" t="s">
        <v>4265</v>
      </c>
      <c r="B1333" s="70">
        <v>1008</v>
      </c>
      <c r="C1333" s="97" t="s">
        <v>7</v>
      </c>
      <c r="D1333" s="83">
        <v>2023</v>
      </c>
      <c r="E1333" s="85">
        <v>9</v>
      </c>
      <c r="F1333" s="214" t="s">
        <v>3855</v>
      </c>
      <c r="G1333" s="124" t="s">
        <v>6</v>
      </c>
      <c r="H1333" s="66" t="s">
        <v>4165</v>
      </c>
    </row>
    <row r="1334" spans="1:8" ht="38.25" x14ac:dyDescent="0.25">
      <c r="A1334" s="76" t="s">
        <v>4265</v>
      </c>
      <c r="B1334" s="70">
        <v>1008</v>
      </c>
      <c r="C1334" s="97" t="s">
        <v>7</v>
      </c>
      <c r="D1334" s="83">
        <v>2023</v>
      </c>
      <c r="E1334" s="85">
        <v>10</v>
      </c>
      <c r="F1334" s="214" t="s">
        <v>4130</v>
      </c>
      <c r="G1334" s="124" t="s">
        <v>6</v>
      </c>
      <c r="H1334" s="66" t="s">
        <v>4165</v>
      </c>
    </row>
    <row r="1335" spans="1:8" ht="51" x14ac:dyDescent="0.25">
      <c r="A1335" s="76" t="s">
        <v>4265</v>
      </c>
      <c r="B1335" s="70">
        <v>1008</v>
      </c>
      <c r="C1335" s="97" t="s">
        <v>7</v>
      </c>
      <c r="D1335" s="83">
        <v>2023</v>
      </c>
      <c r="E1335" s="85">
        <v>11</v>
      </c>
      <c r="F1335" s="214" t="s">
        <v>4271</v>
      </c>
      <c r="G1335" s="124" t="s">
        <v>6</v>
      </c>
      <c r="H1335" s="66" t="s">
        <v>4165</v>
      </c>
    </row>
    <row r="1336" spans="1:8" ht="38.25" x14ac:dyDescent="0.25">
      <c r="A1336" s="76" t="s">
        <v>4265</v>
      </c>
      <c r="B1336" s="70">
        <v>1008</v>
      </c>
      <c r="C1336" s="97" t="s">
        <v>7</v>
      </c>
      <c r="D1336" s="83">
        <v>2023</v>
      </c>
      <c r="E1336" s="85">
        <v>12</v>
      </c>
      <c r="F1336" s="214" t="s">
        <v>4132</v>
      </c>
      <c r="G1336" s="124" t="s">
        <v>6</v>
      </c>
      <c r="H1336" s="66" t="s">
        <v>4165</v>
      </c>
    </row>
    <row r="1337" spans="1:8" ht="38.25" x14ac:dyDescent="0.25">
      <c r="A1337" s="76" t="s">
        <v>4265</v>
      </c>
      <c r="B1337" s="70">
        <v>1008</v>
      </c>
      <c r="C1337" s="97" t="s">
        <v>7</v>
      </c>
      <c r="D1337" s="83">
        <v>2023</v>
      </c>
      <c r="E1337" s="85">
        <v>13</v>
      </c>
      <c r="F1337" s="214" t="s">
        <v>4272</v>
      </c>
      <c r="G1337" s="124" t="s">
        <v>6</v>
      </c>
      <c r="H1337" s="66" t="s">
        <v>4165</v>
      </c>
    </row>
    <row r="1338" spans="1:8" ht="25.5" x14ac:dyDescent="0.25">
      <c r="A1338" s="76" t="s">
        <v>4265</v>
      </c>
      <c r="B1338" s="70">
        <v>1008</v>
      </c>
      <c r="C1338" s="97" t="s">
        <v>7</v>
      </c>
      <c r="D1338" s="83">
        <v>2023</v>
      </c>
      <c r="E1338" s="85">
        <v>14</v>
      </c>
      <c r="F1338" s="214" t="s">
        <v>4273</v>
      </c>
      <c r="G1338" s="84" t="s">
        <v>39</v>
      </c>
      <c r="H1338" s="66" t="s">
        <v>4165</v>
      </c>
    </row>
    <row r="1339" spans="1:8" ht="63.75" hidden="1" x14ac:dyDescent="0.25">
      <c r="A1339" s="40" t="s">
        <v>2217</v>
      </c>
      <c r="B1339" s="70">
        <v>1009</v>
      </c>
      <c r="C1339" s="97" t="s">
        <v>2760</v>
      </c>
      <c r="D1339" s="72">
        <v>2015</v>
      </c>
      <c r="E1339" s="66">
        <v>1</v>
      </c>
      <c r="F1339" s="68" t="s">
        <v>430</v>
      </c>
      <c r="G1339" s="72" t="s">
        <v>39</v>
      </c>
      <c r="H1339" s="66" t="s">
        <v>2767</v>
      </c>
    </row>
    <row r="1340" spans="1:8" ht="76.5" hidden="1" x14ac:dyDescent="0.25">
      <c r="A1340" s="40" t="s">
        <v>2217</v>
      </c>
      <c r="B1340" s="70">
        <v>1009</v>
      </c>
      <c r="C1340" s="97" t="s">
        <v>2760</v>
      </c>
      <c r="D1340" s="72">
        <v>2015</v>
      </c>
      <c r="E1340" s="66">
        <v>2</v>
      </c>
      <c r="F1340" s="68" t="s">
        <v>432</v>
      </c>
      <c r="G1340" s="72" t="s">
        <v>39</v>
      </c>
      <c r="H1340" s="66" t="s">
        <v>2768</v>
      </c>
    </row>
    <row r="1341" spans="1:8" ht="38.25" hidden="1" x14ac:dyDescent="0.25">
      <c r="A1341" s="40" t="s">
        <v>2217</v>
      </c>
      <c r="B1341" s="70">
        <v>1009</v>
      </c>
      <c r="C1341" s="97" t="s">
        <v>2760</v>
      </c>
      <c r="D1341" s="72">
        <v>2015</v>
      </c>
      <c r="E1341" s="66">
        <v>3</v>
      </c>
      <c r="F1341" s="68" t="s">
        <v>63</v>
      </c>
      <c r="G1341" s="72" t="s">
        <v>39</v>
      </c>
      <c r="H1341" s="66" t="s">
        <v>2768</v>
      </c>
    </row>
    <row r="1342" spans="1:8" ht="38.25" hidden="1" x14ac:dyDescent="0.25">
      <c r="A1342" s="40" t="s">
        <v>2217</v>
      </c>
      <c r="B1342" s="70">
        <v>1009</v>
      </c>
      <c r="C1342" s="97" t="s">
        <v>2760</v>
      </c>
      <c r="D1342" s="72">
        <v>2015</v>
      </c>
      <c r="E1342" s="66">
        <v>4</v>
      </c>
      <c r="F1342" s="68" t="s">
        <v>435</v>
      </c>
      <c r="G1342" s="72" t="s">
        <v>39</v>
      </c>
      <c r="H1342" s="66" t="s">
        <v>4163</v>
      </c>
    </row>
    <row r="1343" spans="1:8" ht="25.5" hidden="1" x14ac:dyDescent="0.25">
      <c r="A1343" s="40" t="s">
        <v>2217</v>
      </c>
      <c r="B1343" s="70">
        <v>1009</v>
      </c>
      <c r="C1343" s="97" t="s">
        <v>2760</v>
      </c>
      <c r="D1343" s="72">
        <v>2015</v>
      </c>
      <c r="E1343" s="66">
        <v>5</v>
      </c>
      <c r="F1343" s="68" t="s">
        <v>65</v>
      </c>
      <c r="G1343" s="72" t="s">
        <v>39</v>
      </c>
      <c r="H1343" s="66" t="s">
        <v>2767</v>
      </c>
    </row>
    <row r="1344" spans="1:8" ht="25.5" hidden="1" x14ac:dyDescent="0.25">
      <c r="A1344" s="40" t="s">
        <v>2217</v>
      </c>
      <c r="B1344" s="70">
        <v>1009</v>
      </c>
      <c r="C1344" s="97" t="s">
        <v>2760</v>
      </c>
      <c r="D1344" s="72">
        <v>2015</v>
      </c>
      <c r="E1344" s="66">
        <v>6</v>
      </c>
      <c r="F1344" s="68" t="s">
        <v>66</v>
      </c>
      <c r="G1344" s="72" t="s">
        <v>39</v>
      </c>
      <c r="H1344" s="66" t="s">
        <v>2767</v>
      </c>
    </row>
    <row r="1345" spans="1:8" ht="25.5" hidden="1" x14ac:dyDescent="0.25">
      <c r="A1345" s="40" t="s">
        <v>2217</v>
      </c>
      <c r="B1345" s="70">
        <v>1009</v>
      </c>
      <c r="C1345" s="97" t="s">
        <v>2760</v>
      </c>
      <c r="D1345" s="72">
        <v>2015</v>
      </c>
      <c r="E1345" s="66">
        <v>7</v>
      </c>
      <c r="F1345" s="68" t="s">
        <v>439</v>
      </c>
      <c r="G1345" s="72" t="s">
        <v>39</v>
      </c>
      <c r="H1345" s="66" t="s">
        <v>2767</v>
      </c>
    </row>
    <row r="1346" spans="1:8" ht="38.25" hidden="1" x14ac:dyDescent="0.25">
      <c r="A1346" s="40" t="s">
        <v>2217</v>
      </c>
      <c r="B1346" s="70">
        <v>1009</v>
      </c>
      <c r="C1346" s="97" t="s">
        <v>2760</v>
      </c>
      <c r="D1346" s="72">
        <v>2015</v>
      </c>
      <c r="E1346" s="66">
        <v>8</v>
      </c>
      <c r="F1346" s="68" t="s">
        <v>441</v>
      </c>
      <c r="G1346" s="72" t="s">
        <v>39</v>
      </c>
      <c r="H1346" s="66" t="s">
        <v>2768</v>
      </c>
    </row>
    <row r="1347" spans="1:8" ht="25.5" hidden="1" x14ac:dyDescent="0.25">
      <c r="A1347" s="40" t="s">
        <v>2217</v>
      </c>
      <c r="B1347" s="70">
        <v>1009</v>
      </c>
      <c r="C1347" s="97" t="s">
        <v>2760</v>
      </c>
      <c r="D1347" s="72">
        <v>2015</v>
      </c>
      <c r="E1347" s="66">
        <v>9</v>
      </c>
      <c r="F1347" s="68" t="s">
        <v>64</v>
      </c>
      <c r="G1347" s="72" t="s">
        <v>39</v>
      </c>
      <c r="H1347" s="66" t="s">
        <v>4164</v>
      </c>
    </row>
    <row r="1348" spans="1:8" ht="63.75" hidden="1" x14ac:dyDescent="0.25">
      <c r="A1348" s="40" t="s">
        <v>2217</v>
      </c>
      <c r="B1348" s="70">
        <v>1009</v>
      </c>
      <c r="C1348" s="97" t="s">
        <v>2760</v>
      </c>
      <c r="D1348" s="72">
        <v>2015</v>
      </c>
      <c r="E1348" s="66">
        <v>10</v>
      </c>
      <c r="F1348" s="68" t="s">
        <v>444</v>
      </c>
      <c r="G1348" s="72" t="s">
        <v>39</v>
      </c>
      <c r="H1348" s="66" t="s">
        <v>4163</v>
      </c>
    </row>
    <row r="1349" spans="1:8" ht="63.75" hidden="1" x14ac:dyDescent="0.25">
      <c r="A1349" s="40" t="s">
        <v>2217</v>
      </c>
      <c r="B1349" s="70">
        <v>1009</v>
      </c>
      <c r="C1349" s="97" t="s">
        <v>2760</v>
      </c>
      <c r="D1349" s="72">
        <v>2015</v>
      </c>
      <c r="E1349" s="66">
        <v>11</v>
      </c>
      <c r="F1349" s="68" t="s">
        <v>67</v>
      </c>
      <c r="G1349" s="72" t="s">
        <v>39</v>
      </c>
      <c r="H1349" s="66" t="s">
        <v>4163</v>
      </c>
    </row>
    <row r="1350" spans="1:8" ht="38.25" hidden="1" x14ac:dyDescent="0.25">
      <c r="A1350" s="40" t="s">
        <v>2217</v>
      </c>
      <c r="B1350" s="70">
        <v>1009</v>
      </c>
      <c r="C1350" s="97" t="s">
        <v>2760</v>
      </c>
      <c r="D1350" s="72">
        <v>2015</v>
      </c>
      <c r="E1350" s="66">
        <v>12</v>
      </c>
      <c r="F1350" s="68" t="s">
        <v>2078</v>
      </c>
      <c r="G1350" s="72" t="s">
        <v>39</v>
      </c>
      <c r="H1350" s="66" t="s">
        <v>2767</v>
      </c>
    </row>
    <row r="1351" spans="1:8" ht="38.25" hidden="1" x14ac:dyDescent="0.25">
      <c r="A1351" s="40" t="s">
        <v>2217</v>
      </c>
      <c r="B1351" s="70">
        <v>1009</v>
      </c>
      <c r="C1351" s="97" t="s">
        <v>2760</v>
      </c>
      <c r="D1351" s="72">
        <v>2015</v>
      </c>
      <c r="E1351" s="66">
        <v>13</v>
      </c>
      <c r="F1351" s="68" t="s">
        <v>447</v>
      </c>
      <c r="G1351" s="72" t="s">
        <v>39</v>
      </c>
      <c r="H1351" s="66" t="s">
        <v>2767</v>
      </c>
    </row>
    <row r="1352" spans="1:8" ht="51" hidden="1" x14ac:dyDescent="0.25">
      <c r="A1352" s="40" t="s">
        <v>2217</v>
      </c>
      <c r="B1352" s="70">
        <v>1009</v>
      </c>
      <c r="C1352" s="97" t="s">
        <v>2760</v>
      </c>
      <c r="D1352" s="72">
        <v>2015</v>
      </c>
      <c r="E1352" s="66">
        <v>14</v>
      </c>
      <c r="F1352" s="68" t="s">
        <v>448</v>
      </c>
      <c r="G1352" s="72" t="s">
        <v>39</v>
      </c>
      <c r="H1352" s="66" t="s">
        <v>2767</v>
      </c>
    </row>
    <row r="1353" spans="1:8" ht="25.5" hidden="1" x14ac:dyDescent="0.25">
      <c r="A1353" s="40" t="s">
        <v>2217</v>
      </c>
      <c r="B1353" s="70">
        <v>1009</v>
      </c>
      <c r="C1353" s="97" t="s">
        <v>2760</v>
      </c>
      <c r="D1353" s="72">
        <v>2015</v>
      </c>
      <c r="E1353" s="66">
        <v>15</v>
      </c>
      <c r="F1353" s="68" t="s">
        <v>68</v>
      </c>
      <c r="G1353" s="72" t="s">
        <v>39</v>
      </c>
      <c r="H1353" s="66" t="s">
        <v>2768</v>
      </c>
    </row>
    <row r="1354" spans="1:8" ht="51" hidden="1" x14ac:dyDescent="0.25">
      <c r="A1354" s="40" t="s">
        <v>2217</v>
      </c>
      <c r="B1354" s="70">
        <v>1009</v>
      </c>
      <c r="C1354" s="97" t="s">
        <v>2760</v>
      </c>
      <c r="D1354" s="72">
        <v>2015</v>
      </c>
      <c r="E1354" s="66">
        <v>16</v>
      </c>
      <c r="F1354" s="68" t="s">
        <v>2079</v>
      </c>
      <c r="G1354" s="72" t="s">
        <v>39</v>
      </c>
      <c r="H1354" s="66" t="s">
        <v>4164</v>
      </c>
    </row>
    <row r="1355" spans="1:8" ht="25.5" hidden="1" x14ac:dyDescent="0.25">
      <c r="A1355" s="40" t="s">
        <v>2217</v>
      </c>
      <c r="B1355" s="70">
        <v>1009</v>
      </c>
      <c r="C1355" s="97" t="s">
        <v>2760</v>
      </c>
      <c r="D1355" s="72">
        <v>2015</v>
      </c>
      <c r="E1355" s="66">
        <v>17</v>
      </c>
      <c r="F1355" s="68" t="s">
        <v>449</v>
      </c>
      <c r="G1355" s="72" t="s">
        <v>39</v>
      </c>
      <c r="H1355" s="66" t="s">
        <v>4164</v>
      </c>
    </row>
    <row r="1356" spans="1:8" ht="51" hidden="1" x14ac:dyDescent="0.25">
      <c r="A1356" s="40" t="s">
        <v>2217</v>
      </c>
      <c r="B1356" s="70">
        <v>1009</v>
      </c>
      <c r="C1356" s="97" t="s">
        <v>2760</v>
      </c>
      <c r="D1356" s="72">
        <v>2015</v>
      </c>
      <c r="E1356" s="66">
        <v>18</v>
      </c>
      <c r="F1356" s="68" t="s">
        <v>450</v>
      </c>
      <c r="G1356" s="72" t="s">
        <v>39</v>
      </c>
      <c r="H1356" s="66" t="s">
        <v>4163</v>
      </c>
    </row>
    <row r="1357" spans="1:8" ht="38.25" hidden="1" x14ac:dyDescent="0.25">
      <c r="A1357" s="40" t="s">
        <v>2217</v>
      </c>
      <c r="B1357" s="70">
        <v>1009</v>
      </c>
      <c r="C1357" s="97" t="s">
        <v>2760</v>
      </c>
      <c r="D1357" s="72">
        <v>2015</v>
      </c>
      <c r="E1357" s="66">
        <v>19</v>
      </c>
      <c r="F1357" s="68" t="s">
        <v>1805</v>
      </c>
      <c r="G1357" s="72" t="s">
        <v>39</v>
      </c>
      <c r="H1357" s="66" t="s">
        <v>2768</v>
      </c>
    </row>
    <row r="1358" spans="1:8" ht="51" hidden="1" x14ac:dyDescent="0.25">
      <c r="A1358" s="40" t="s">
        <v>2217</v>
      </c>
      <c r="B1358" s="70">
        <v>1009</v>
      </c>
      <c r="C1358" s="97" t="s">
        <v>2760</v>
      </c>
      <c r="D1358" s="72">
        <v>2015</v>
      </c>
      <c r="E1358" s="74">
        <v>20</v>
      </c>
      <c r="F1358" s="68" t="s">
        <v>451</v>
      </c>
      <c r="G1358" s="72" t="s">
        <v>39</v>
      </c>
      <c r="H1358" s="66" t="s">
        <v>2767</v>
      </c>
    </row>
    <row r="1359" spans="1:8" ht="63.75" hidden="1" x14ac:dyDescent="0.25">
      <c r="A1359" s="40" t="s">
        <v>2217</v>
      </c>
      <c r="B1359" s="70">
        <v>1009</v>
      </c>
      <c r="C1359" s="97" t="s">
        <v>2760</v>
      </c>
      <c r="D1359" s="72">
        <v>2015</v>
      </c>
      <c r="E1359" s="74">
        <v>21</v>
      </c>
      <c r="F1359" s="68" t="s">
        <v>2080</v>
      </c>
      <c r="G1359" s="72" t="s">
        <v>39</v>
      </c>
      <c r="H1359" s="66" t="s">
        <v>4163</v>
      </c>
    </row>
    <row r="1360" spans="1:8" ht="51" hidden="1" x14ac:dyDescent="0.25">
      <c r="A1360" s="40" t="s">
        <v>2217</v>
      </c>
      <c r="B1360" s="70">
        <v>1009</v>
      </c>
      <c r="C1360" s="97" t="s">
        <v>2760</v>
      </c>
      <c r="D1360" s="72">
        <v>2015</v>
      </c>
      <c r="E1360" s="74">
        <v>22</v>
      </c>
      <c r="F1360" s="68" t="s">
        <v>452</v>
      </c>
      <c r="G1360" s="72" t="s">
        <v>39</v>
      </c>
      <c r="H1360" s="66" t="s">
        <v>2767</v>
      </c>
    </row>
    <row r="1361" spans="1:8" ht="25.5" hidden="1" x14ac:dyDescent="0.25">
      <c r="A1361" s="40" t="s">
        <v>2217</v>
      </c>
      <c r="B1361" s="70">
        <v>1009</v>
      </c>
      <c r="C1361" s="97" t="s">
        <v>2760</v>
      </c>
      <c r="D1361" s="72">
        <v>2015</v>
      </c>
      <c r="E1361" s="74">
        <v>23</v>
      </c>
      <c r="F1361" s="68" t="s">
        <v>453</v>
      </c>
      <c r="G1361" s="72" t="s">
        <v>39</v>
      </c>
      <c r="H1361" s="66" t="s">
        <v>4163</v>
      </c>
    </row>
    <row r="1362" spans="1:8" ht="38.25" hidden="1" x14ac:dyDescent="0.25">
      <c r="A1362" s="80" t="s">
        <v>454</v>
      </c>
      <c r="B1362" s="70">
        <v>1009</v>
      </c>
      <c r="C1362" s="97" t="s">
        <v>2760</v>
      </c>
      <c r="D1362" s="77">
        <v>2016</v>
      </c>
      <c r="E1362" s="74">
        <v>1</v>
      </c>
      <c r="F1362" s="68" t="s">
        <v>455</v>
      </c>
      <c r="G1362" s="72" t="s">
        <v>39</v>
      </c>
      <c r="H1362" s="66" t="s">
        <v>2767</v>
      </c>
    </row>
    <row r="1363" spans="1:8" ht="51" hidden="1" x14ac:dyDescent="0.25">
      <c r="A1363" s="80" t="s">
        <v>454</v>
      </c>
      <c r="B1363" s="70">
        <v>1009</v>
      </c>
      <c r="C1363" s="97" t="s">
        <v>2760</v>
      </c>
      <c r="D1363" s="77">
        <v>2016</v>
      </c>
      <c r="E1363" s="78">
        <v>2</v>
      </c>
      <c r="F1363" s="68" t="s">
        <v>456</v>
      </c>
      <c r="G1363" s="123" t="s">
        <v>6</v>
      </c>
      <c r="H1363" s="66" t="s">
        <v>2767</v>
      </c>
    </row>
    <row r="1364" spans="1:8" ht="38.25" hidden="1" x14ac:dyDescent="0.25">
      <c r="A1364" s="80" t="s">
        <v>454</v>
      </c>
      <c r="B1364" s="70">
        <v>1009</v>
      </c>
      <c r="C1364" s="97" t="s">
        <v>2760</v>
      </c>
      <c r="D1364" s="77">
        <v>2016</v>
      </c>
      <c r="E1364" s="78">
        <v>3</v>
      </c>
      <c r="F1364" s="68" t="s">
        <v>457</v>
      </c>
      <c r="G1364" s="123" t="s">
        <v>6</v>
      </c>
      <c r="H1364" s="66" t="s">
        <v>2767</v>
      </c>
    </row>
    <row r="1365" spans="1:8" ht="25.5" hidden="1" x14ac:dyDescent="0.25">
      <c r="A1365" s="80" t="s">
        <v>454</v>
      </c>
      <c r="B1365" s="70">
        <v>1009</v>
      </c>
      <c r="C1365" s="97" t="s">
        <v>2760</v>
      </c>
      <c r="D1365" s="77">
        <v>2016</v>
      </c>
      <c r="E1365" s="85">
        <v>4</v>
      </c>
      <c r="F1365" s="68" t="s">
        <v>458</v>
      </c>
      <c r="G1365" s="123" t="s">
        <v>6</v>
      </c>
      <c r="H1365" s="67" t="s">
        <v>4163</v>
      </c>
    </row>
    <row r="1366" spans="1:8" ht="38.25" hidden="1" x14ac:dyDescent="0.25">
      <c r="A1366" s="80" t="s">
        <v>454</v>
      </c>
      <c r="B1366" s="70">
        <v>1009</v>
      </c>
      <c r="C1366" s="97" t="s">
        <v>2760</v>
      </c>
      <c r="D1366" s="77">
        <v>2016</v>
      </c>
      <c r="E1366" s="85">
        <v>5</v>
      </c>
      <c r="F1366" s="68" t="s">
        <v>459</v>
      </c>
      <c r="G1366" s="123" t="s">
        <v>6</v>
      </c>
      <c r="H1366" s="67" t="s">
        <v>4163</v>
      </c>
    </row>
    <row r="1367" spans="1:8" ht="25.5" hidden="1" x14ac:dyDescent="0.25">
      <c r="A1367" s="80" t="s">
        <v>454</v>
      </c>
      <c r="B1367" s="70">
        <v>1009</v>
      </c>
      <c r="C1367" s="97" t="s">
        <v>2760</v>
      </c>
      <c r="D1367" s="77">
        <v>2016</v>
      </c>
      <c r="E1367" s="85">
        <v>6</v>
      </c>
      <c r="F1367" s="68" t="s">
        <v>460</v>
      </c>
      <c r="G1367" s="72" t="s">
        <v>39</v>
      </c>
      <c r="H1367" s="67" t="s">
        <v>4163</v>
      </c>
    </row>
    <row r="1368" spans="1:8" ht="25.5" hidden="1" x14ac:dyDescent="0.25">
      <c r="A1368" s="80" t="s">
        <v>454</v>
      </c>
      <c r="B1368" s="70">
        <v>1009</v>
      </c>
      <c r="C1368" s="97" t="s">
        <v>2760</v>
      </c>
      <c r="D1368" s="77">
        <v>2016</v>
      </c>
      <c r="E1368" s="85">
        <v>7</v>
      </c>
      <c r="F1368" s="68" t="s">
        <v>461</v>
      </c>
      <c r="G1368" s="123" t="s">
        <v>6</v>
      </c>
      <c r="H1368" s="67" t="s">
        <v>4163</v>
      </c>
    </row>
    <row r="1369" spans="1:8" ht="38.25" hidden="1" x14ac:dyDescent="0.25">
      <c r="A1369" s="80" t="s">
        <v>454</v>
      </c>
      <c r="B1369" s="70">
        <v>1009</v>
      </c>
      <c r="C1369" s="97" t="s">
        <v>2760</v>
      </c>
      <c r="D1369" s="77">
        <v>2016</v>
      </c>
      <c r="E1369" s="85">
        <v>8</v>
      </c>
      <c r="F1369" s="68" t="s">
        <v>462</v>
      </c>
      <c r="G1369" s="72" t="s">
        <v>39</v>
      </c>
      <c r="H1369" s="67" t="s">
        <v>4163</v>
      </c>
    </row>
    <row r="1370" spans="1:8" ht="38.25" hidden="1" x14ac:dyDescent="0.25">
      <c r="A1370" s="80" t="s">
        <v>454</v>
      </c>
      <c r="B1370" s="70">
        <v>1009</v>
      </c>
      <c r="C1370" s="97" t="s">
        <v>2760</v>
      </c>
      <c r="D1370" s="77">
        <v>2016</v>
      </c>
      <c r="E1370" s="85">
        <v>9</v>
      </c>
      <c r="F1370" s="68" t="s">
        <v>463</v>
      </c>
      <c r="G1370" s="72" t="s">
        <v>39</v>
      </c>
      <c r="H1370" s="67" t="s">
        <v>4163</v>
      </c>
    </row>
    <row r="1371" spans="1:8" ht="63.75" hidden="1" x14ac:dyDescent="0.25">
      <c r="A1371" s="80" t="s">
        <v>454</v>
      </c>
      <c r="B1371" s="70">
        <v>1009</v>
      </c>
      <c r="C1371" s="97" t="s">
        <v>2760</v>
      </c>
      <c r="D1371" s="77">
        <v>2016</v>
      </c>
      <c r="E1371" s="85">
        <v>10</v>
      </c>
      <c r="F1371" s="68" t="s">
        <v>464</v>
      </c>
      <c r="G1371" s="72" t="s">
        <v>39</v>
      </c>
      <c r="H1371" s="67" t="s">
        <v>4163</v>
      </c>
    </row>
    <row r="1372" spans="1:8" ht="38.25" hidden="1" x14ac:dyDescent="0.25">
      <c r="A1372" s="80" t="s">
        <v>454</v>
      </c>
      <c r="B1372" s="70">
        <v>1009</v>
      </c>
      <c r="C1372" s="97" t="s">
        <v>2760</v>
      </c>
      <c r="D1372" s="77">
        <v>2016</v>
      </c>
      <c r="E1372" s="85">
        <v>11</v>
      </c>
      <c r="F1372" s="68" t="s">
        <v>465</v>
      </c>
      <c r="G1372" s="72" t="s">
        <v>39</v>
      </c>
      <c r="H1372" s="67" t="s">
        <v>2768</v>
      </c>
    </row>
    <row r="1373" spans="1:8" ht="25.5" hidden="1" x14ac:dyDescent="0.25">
      <c r="A1373" s="80" t="s">
        <v>454</v>
      </c>
      <c r="B1373" s="70">
        <v>1009</v>
      </c>
      <c r="C1373" s="97" t="s">
        <v>2760</v>
      </c>
      <c r="D1373" s="77">
        <v>2016</v>
      </c>
      <c r="E1373" s="85">
        <v>12</v>
      </c>
      <c r="F1373" s="68" t="s">
        <v>466</v>
      </c>
      <c r="G1373" s="72" t="s">
        <v>39</v>
      </c>
      <c r="H1373" s="67" t="s">
        <v>4163</v>
      </c>
    </row>
    <row r="1374" spans="1:8" ht="25.5" hidden="1" x14ac:dyDescent="0.25">
      <c r="A1374" s="80" t="s">
        <v>454</v>
      </c>
      <c r="B1374" s="70">
        <v>1009</v>
      </c>
      <c r="C1374" s="97" t="s">
        <v>2760</v>
      </c>
      <c r="D1374" s="77">
        <v>2016</v>
      </c>
      <c r="E1374" s="85">
        <v>13</v>
      </c>
      <c r="F1374" s="68" t="s">
        <v>467</v>
      </c>
      <c r="G1374" s="72" t="s">
        <v>39</v>
      </c>
      <c r="H1374" s="67" t="s">
        <v>4163</v>
      </c>
    </row>
    <row r="1375" spans="1:8" ht="38.25" hidden="1" x14ac:dyDescent="0.25">
      <c r="A1375" s="80" t="s">
        <v>454</v>
      </c>
      <c r="B1375" s="70">
        <v>1009</v>
      </c>
      <c r="C1375" s="97" t="s">
        <v>2760</v>
      </c>
      <c r="D1375" s="77">
        <v>2016</v>
      </c>
      <c r="E1375" s="85">
        <v>14</v>
      </c>
      <c r="F1375" s="68" t="s">
        <v>468</v>
      </c>
      <c r="G1375" s="72" t="s">
        <v>39</v>
      </c>
      <c r="H1375" s="67" t="s">
        <v>4163</v>
      </c>
    </row>
    <row r="1376" spans="1:8" ht="25.5" hidden="1" x14ac:dyDescent="0.25">
      <c r="A1376" s="80" t="s">
        <v>454</v>
      </c>
      <c r="B1376" s="70">
        <v>1009</v>
      </c>
      <c r="C1376" s="97" t="s">
        <v>2760</v>
      </c>
      <c r="D1376" s="77">
        <v>2016</v>
      </c>
      <c r="E1376" s="85">
        <v>15</v>
      </c>
      <c r="F1376" s="68" t="s">
        <v>469</v>
      </c>
      <c r="G1376" s="72" t="s">
        <v>39</v>
      </c>
      <c r="H1376" s="67" t="s">
        <v>2768</v>
      </c>
    </row>
    <row r="1377" spans="1:8" ht="51" hidden="1" x14ac:dyDescent="0.25">
      <c r="A1377" s="80" t="s">
        <v>454</v>
      </c>
      <c r="B1377" s="70">
        <v>1009</v>
      </c>
      <c r="C1377" s="97" t="s">
        <v>2760</v>
      </c>
      <c r="D1377" s="77">
        <v>2016</v>
      </c>
      <c r="E1377" s="85">
        <v>16</v>
      </c>
      <c r="F1377" s="68" t="s">
        <v>470</v>
      </c>
      <c r="G1377" s="72" t="s">
        <v>39</v>
      </c>
      <c r="H1377" s="67" t="s">
        <v>4163</v>
      </c>
    </row>
    <row r="1378" spans="1:8" ht="25.5" hidden="1" x14ac:dyDescent="0.25">
      <c r="A1378" s="80" t="s">
        <v>454</v>
      </c>
      <c r="B1378" s="70">
        <v>1009</v>
      </c>
      <c r="C1378" s="97" t="s">
        <v>2760</v>
      </c>
      <c r="D1378" s="77">
        <v>2016</v>
      </c>
      <c r="E1378" s="85">
        <v>17</v>
      </c>
      <c r="F1378" s="68" t="s">
        <v>471</v>
      </c>
      <c r="G1378" s="72" t="s">
        <v>39</v>
      </c>
      <c r="H1378" s="67" t="s">
        <v>4164</v>
      </c>
    </row>
    <row r="1379" spans="1:8" ht="38.25" hidden="1" x14ac:dyDescent="0.25">
      <c r="A1379" s="76" t="s">
        <v>2577</v>
      </c>
      <c r="B1379" s="70">
        <v>1009</v>
      </c>
      <c r="C1379" s="97" t="s">
        <v>2760</v>
      </c>
      <c r="D1379" s="77">
        <v>2017</v>
      </c>
      <c r="E1379" s="85">
        <v>1</v>
      </c>
      <c r="F1379" s="68" t="s">
        <v>2579</v>
      </c>
      <c r="G1379" s="72" t="s">
        <v>39</v>
      </c>
      <c r="H1379" s="67" t="s">
        <v>2767</v>
      </c>
    </row>
    <row r="1380" spans="1:8" ht="25.5" hidden="1" x14ac:dyDescent="0.25">
      <c r="A1380" s="76" t="s">
        <v>2577</v>
      </c>
      <c r="B1380" s="70">
        <v>1009</v>
      </c>
      <c r="C1380" s="97" t="s">
        <v>2760</v>
      </c>
      <c r="D1380" s="77">
        <v>2017</v>
      </c>
      <c r="E1380" s="85">
        <v>2</v>
      </c>
      <c r="F1380" s="68" t="s">
        <v>43</v>
      </c>
      <c r="G1380" s="121" t="s">
        <v>6</v>
      </c>
      <c r="H1380" s="66" t="s">
        <v>4163</v>
      </c>
    </row>
    <row r="1381" spans="1:8" ht="25.5" hidden="1" x14ac:dyDescent="0.25">
      <c r="A1381" s="76" t="s">
        <v>2577</v>
      </c>
      <c r="B1381" s="70">
        <v>1009</v>
      </c>
      <c r="C1381" s="97" t="s">
        <v>2760</v>
      </c>
      <c r="D1381" s="77">
        <v>2017</v>
      </c>
      <c r="E1381" s="85">
        <v>3</v>
      </c>
      <c r="F1381" s="68" t="s">
        <v>458</v>
      </c>
      <c r="G1381" s="121" t="s">
        <v>6</v>
      </c>
      <c r="H1381" s="66" t="s">
        <v>4163</v>
      </c>
    </row>
    <row r="1382" spans="1:8" ht="38.25" hidden="1" x14ac:dyDescent="0.25">
      <c r="A1382" s="76" t="s">
        <v>2577</v>
      </c>
      <c r="B1382" s="70">
        <v>1009</v>
      </c>
      <c r="C1382" s="97" t="s">
        <v>2760</v>
      </c>
      <c r="D1382" s="77">
        <v>2017</v>
      </c>
      <c r="E1382" s="85">
        <v>4</v>
      </c>
      <c r="F1382" s="68" t="s">
        <v>2580</v>
      </c>
      <c r="G1382" s="121" t="s">
        <v>6</v>
      </c>
      <c r="H1382" s="66" t="s">
        <v>2768</v>
      </c>
    </row>
    <row r="1383" spans="1:8" ht="38.25" hidden="1" x14ac:dyDescent="0.25">
      <c r="A1383" s="76" t="s">
        <v>2577</v>
      </c>
      <c r="B1383" s="70">
        <v>1009</v>
      </c>
      <c r="C1383" s="97" t="s">
        <v>2760</v>
      </c>
      <c r="D1383" s="77">
        <v>2017</v>
      </c>
      <c r="E1383" s="85">
        <v>5</v>
      </c>
      <c r="F1383" s="68" t="s">
        <v>2581</v>
      </c>
      <c r="G1383" s="121" t="s">
        <v>6</v>
      </c>
      <c r="H1383" s="66" t="s">
        <v>2767</v>
      </c>
    </row>
    <row r="1384" spans="1:8" ht="25.5" hidden="1" x14ac:dyDescent="0.25">
      <c r="A1384" s="76" t="s">
        <v>2577</v>
      </c>
      <c r="B1384" s="70">
        <v>1009</v>
      </c>
      <c r="C1384" s="97" t="s">
        <v>2760</v>
      </c>
      <c r="D1384" s="77">
        <v>2017</v>
      </c>
      <c r="E1384" s="85">
        <v>6</v>
      </c>
      <c r="F1384" s="68" t="s">
        <v>2582</v>
      </c>
      <c r="G1384" s="121" t="s">
        <v>6</v>
      </c>
      <c r="H1384" s="66" t="s">
        <v>4163</v>
      </c>
    </row>
    <row r="1385" spans="1:8" ht="25.5" hidden="1" x14ac:dyDescent="0.25">
      <c r="A1385" s="76" t="s">
        <v>2577</v>
      </c>
      <c r="B1385" s="70">
        <v>1009</v>
      </c>
      <c r="C1385" s="97" t="s">
        <v>2760</v>
      </c>
      <c r="D1385" s="77">
        <v>2017</v>
      </c>
      <c r="E1385" s="85">
        <v>7</v>
      </c>
      <c r="F1385" s="68" t="s">
        <v>2583</v>
      </c>
      <c r="G1385" s="121" t="s">
        <v>6</v>
      </c>
      <c r="H1385" s="66" t="s">
        <v>2767</v>
      </c>
    </row>
    <row r="1386" spans="1:8" ht="38.25" hidden="1" x14ac:dyDescent="0.25">
      <c r="A1386" s="76" t="s">
        <v>2577</v>
      </c>
      <c r="B1386" s="70">
        <v>1009</v>
      </c>
      <c r="C1386" s="97" t="s">
        <v>2760</v>
      </c>
      <c r="D1386" s="77">
        <v>2017</v>
      </c>
      <c r="E1386" s="85">
        <v>8</v>
      </c>
      <c r="F1386" s="68" t="s">
        <v>2578</v>
      </c>
      <c r="G1386" s="121" t="s">
        <v>6</v>
      </c>
      <c r="H1386" s="66" t="s">
        <v>2767</v>
      </c>
    </row>
    <row r="1387" spans="1:8" ht="38.25" hidden="1" x14ac:dyDescent="0.25">
      <c r="A1387" s="76" t="s">
        <v>2577</v>
      </c>
      <c r="B1387" s="70">
        <v>1009</v>
      </c>
      <c r="C1387" s="97" t="s">
        <v>2760</v>
      </c>
      <c r="D1387" s="77">
        <v>2017</v>
      </c>
      <c r="E1387" s="85">
        <v>9</v>
      </c>
      <c r="F1387" s="68" t="s">
        <v>2584</v>
      </c>
      <c r="G1387" s="121" t="s">
        <v>6</v>
      </c>
      <c r="H1387" s="66" t="s">
        <v>4163</v>
      </c>
    </row>
    <row r="1388" spans="1:8" ht="25.5" hidden="1" x14ac:dyDescent="0.25">
      <c r="A1388" s="76" t="s">
        <v>2577</v>
      </c>
      <c r="B1388" s="70">
        <v>1009</v>
      </c>
      <c r="C1388" s="97" t="s">
        <v>2760</v>
      </c>
      <c r="D1388" s="77">
        <v>2017</v>
      </c>
      <c r="E1388" s="85">
        <v>10</v>
      </c>
      <c r="F1388" s="68" t="s">
        <v>2585</v>
      </c>
      <c r="G1388" s="72" t="s">
        <v>39</v>
      </c>
      <c r="H1388" s="66" t="s">
        <v>4163</v>
      </c>
    </row>
    <row r="1389" spans="1:8" ht="51" hidden="1" x14ac:dyDescent="0.25">
      <c r="A1389" s="76" t="s">
        <v>2577</v>
      </c>
      <c r="B1389" s="70">
        <v>1009</v>
      </c>
      <c r="C1389" s="97" t="s">
        <v>2760</v>
      </c>
      <c r="D1389" s="77">
        <v>2017</v>
      </c>
      <c r="E1389" s="85">
        <v>11</v>
      </c>
      <c r="F1389" s="68" t="s">
        <v>2586</v>
      </c>
      <c r="G1389" s="121" t="s">
        <v>6</v>
      </c>
      <c r="H1389" s="66" t="s">
        <v>4163</v>
      </c>
    </row>
    <row r="1390" spans="1:8" ht="25.5" hidden="1" x14ac:dyDescent="0.25">
      <c r="A1390" s="76" t="s">
        <v>2577</v>
      </c>
      <c r="B1390" s="70">
        <v>1009</v>
      </c>
      <c r="C1390" s="97" t="s">
        <v>2760</v>
      </c>
      <c r="D1390" s="77">
        <v>2017</v>
      </c>
      <c r="E1390" s="85">
        <v>12</v>
      </c>
      <c r="F1390" s="68" t="s">
        <v>466</v>
      </c>
      <c r="G1390" s="121" t="s">
        <v>6</v>
      </c>
      <c r="H1390" s="66" t="s">
        <v>2768</v>
      </c>
    </row>
    <row r="1391" spans="1:8" ht="38.25" hidden="1" x14ac:dyDescent="0.25">
      <c r="A1391" s="76" t="s">
        <v>2577</v>
      </c>
      <c r="B1391" s="70">
        <v>1009</v>
      </c>
      <c r="C1391" s="97" t="s">
        <v>2760</v>
      </c>
      <c r="D1391" s="77">
        <v>2017</v>
      </c>
      <c r="E1391" s="85">
        <v>13</v>
      </c>
      <c r="F1391" s="68" t="s">
        <v>2587</v>
      </c>
      <c r="G1391" s="121" t="s">
        <v>6</v>
      </c>
      <c r="H1391" s="66" t="s">
        <v>2767</v>
      </c>
    </row>
    <row r="1392" spans="1:8" ht="38.25" hidden="1" x14ac:dyDescent="0.25">
      <c r="A1392" s="76" t="s">
        <v>2577</v>
      </c>
      <c r="B1392" s="70">
        <v>1009</v>
      </c>
      <c r="C1392" s="97" t="s">
        <v>2760</v>
      </c>
      <c r="D1392" s="77">
        <v>2017</v>
      </c>
      <c r="E1392" s="85">
        <v>14</v>
      </c>
      <c r="F1392" s="68" t="s">
        <v>2588</v>
      </c>
      <c r="G1392" s="121" t="s">
        <v>6</v>
      </c>
      <c r="H1392" s="66" t="s">
        <v>4163</v>
      </c>
    </row>
    <row r="1393" spans="1:8" ht="38.25" hidden="1" x14ac:dyDescent="0.25">
      <c r="A1393" s="76" t="s">
        <v>2577</v>
      </c>
      <c r="B1393" s="70">
        <v>1009</v>
      </c>
      <c r="C1393" s="97" t="s">
        <v>2760</v>
      </c>
      <c r="D1393" s="77">
        <v>2017</v>
      </c>
      <c r="E1393" s="85">
        <v>15</v>
      </c>
      <c r="F1393" s="68" t="s">
        <v>2589</v>
      </c>
      <c r="G1393" s="121" t="s">
        <v>6</v>
      </c>
      <c r="H1393" s="66" t="s">
        <v>4163</v>
      </c>
    </row>
    <row r="1394" spans="1:8" ht="38.25" hidden="1" x14ac:dyDescent="0.25">
      <c r="A1394" s="76" t="s">
        <v>2893</v>
      </c>
      <c r="B1394" s="70">
        <v>1009</v>
      </c>
      <c r="C1394" s="97" t="s">
        <v>2760</v>
      </c>
      <c r="D1394" s="77">
        <v>2018</v>
      </c>
      <c r="E1394" s="78">
        <v>1</v>
      </c>
      <c r="F1394" s="68" t="s">
        <v>2875</v>
      </c>
      <c r="G1394" s="121" t="s">
        <v>6</v>
      </c>
      <c r="H1394" s="66" t="s">
        <v>2767</v>
      </c>
    </row>
    <row r="1395" spans="1:8" ht="25.5" hidden="1" x14ac:dyDescent="0.25">
      <c r="A1395" s="76" t="s">
        <v>2893</v>
      </c>
      <c r="B1395" s="70">
        <v>1009</v>
      </c>
      <c r="C1395" s="97" t="s">
        <v>2760</v>
      </c>
      <c r="D1395" s="77">
        <v>2018</v>
      </c>
      <c r="E1395" s="78">
        <v>2</v>
      </c>
      <c r="F1395" s="68" t="s">
        <v>2876</v>
      </c>
      <c r="G1395" s="72" t="s">
        <v>39</v>
      </c>
      <c r="H1395" s="66" t="s">
        <v>2767</v>
      </c>
    </row>
    <row r="1396" spans="1:8" ht="25.5" hidden="1" x14ac:dyDescent="0.25">
      <c r="A1396" s="76" t="s">
        <v>2893</v>
      </c>
      <c r="B1396" s="70">
        <v>1009</v>
      </c>
      <c r="C1396" s="97" t="s">
        <v>2760</v>
      </c>
      <c r="D1396" s="77">
        <v>2018</v>
      </c>
      <c r="E1396" s="78">
        <v>3</v>
      </c>
      <c r="F1396" s="68" t="s">
        <v>2877</v>
      </c>
      <c r="G1396" s="121" t="s">
        <v>6</v>
      </c>
      <c r="H1396" s="66" t="s">
        <v>4163</v>
      </c>
    </row>
    <row r="1397" spans="1:8" ht="25.5" hidden="1" x14ac:dyDescent="0.25">
      <c r="A1397" s="76" t="s">
        <v>2893</v>
      </c>
      <c r="B1397" s="70">
        <v>1009</v>
      </c>
      <c r="C1397" s="97" t="s">
        <v>2760</v>
      </c>
      <c r="D1397" s="77">
        <v>2018</v>
      </c>
      <c r="E1397" s="78">
        <v>4</v>
      </c>
      <c r="F1397" s="68" t="s">
        <v>2878</v>
      </c>
      <c r="G1397" s="121" t="s">
        <v>6</v>
      </c>
      <c r="H1397" s="66" t="s">
        <v>4163</v>
      </c>
    </row>
    <row r="1398" spans="1:8" ht="38.25" hidden="1" x14ac:dyDescent="0.25">
      <c r="A1398" s="76" t="s">
        <v>2893</v>
      </c>
      <c r="B1398" s="70">
        <v>1009</v>
      </c>
      <c r="C1398" s="97" t="s">
        <v>2760</v>
      </c>
      <c r="D1398" s="77">
        <v>2018</v>
      </c>
      <c r="E1398" s="78">
        <v>5</v>
      </c>
      <c r="F1398" s="68" t="s">
        <v>2879</v>
      </c>
      <c r="G1398" s="121" t="s">
        <v>6</v>
      </c>
      <c r="H1398" s="67" t="s">
        <v>2768</v>
      </c>
    </row>
    <row r="1399" spans="1:8" ht="25.5" hidden="1" x14ac:dyDescent="0.25">
      <c r="A1399" s="76" t="s">
        <v>2893</v>
      </c>
      <c r="B1399" s="70">
        <v>1009</v>
      </c>
      <c r="C1399" s="97" t="s">
        <v>2760</v>
      </c>
      <c r="D1399" s="77">
        <v>2018</v>
      </c>
      <c r="E1399" s="78">
        <v>6</v>
      </c>
      <c r="F1399" s="68" t="s">
        <v>2880</v>
      </c>
      <c r="G1399" s="72" t="s">
        <v>39</v>
      </c>
      <c r="H1399" s="67" t="s">
        <v>4163</v>
      </c>
    </row>
    <row r="1400" spans="1:8" ht="38.25" hidden="1" x14ac:dyDescent="0.25">
      <c r="A1400" s="76" t="s">
        <v>2893</v>
      </c>
      <c r="B1400" s="70">
        <v>1009</v>
      </c>
      <c r="C1400" s="97" t="s">
        <v>2760</v>
      </c>
      <c r="D1400" s="77">
        <v>2018</v>
      </c>
      <c r="E1400" s="78">
        <v>7</v>
      </c>
      <c r="F1400" s="68" t="s">
        <v>2881</v>
      </c>
      <c r="G1400" s="72" t="s">
        <v>39</v>
      </c>
      <c r="H1400" s="67" t="s">
        <v>4163</v>
      </c>
    </row>
    <row r="1401" spans="1:8" ht="38.25" hidden="1" x14ac:dyDescent="0.25">
      <c r="A1401" s="76" t="s">
        <v>2893</v>
      </c>
      <c r="B1401" s="70">
        <v>1009</v>
      </c>
      <c r="C1401" s="97" t="s">
        <v>2760</v>
      </c>
      <c r="D1401" s="77">
        <v>2018</v>
      </c>
      <c r="E1401" s="78">
        <v>8</v>
      </c>
      <c r="F1401" s="68" t="s">
        <v>2882</v>
      </c>
      <c r="G1401" s="72" t="s">
        <v>39</v>
      </c>
      <c r="H1401" s="67" t="s">
        <v>2767</v>
      </c>
    </row>
    <row r="1402" spans="1:8" ht="25.5" hidden="1" x14ac:dyDescent="0.25">
      <c r="A1402" s="76" t="s">
        <v>2893</v>
      </c>
      <c r="B1402" s="70">
        <v>1009</v>
      </c>
      <c r="C1402" s="97" t="s">
        <v>2760</v>
      </c>
      <c r="D1402" s="77">
        <v>2018</v>
      </c>
      <c r="E1402" s="78">
        <v>9</v>
      </c>
      <c r="F1402" s="68" t="s">
        <v>2883</v>
      </c>
      <c r="G1402" s="121" t="s">
        <v>6</v>
      </c>
      <c r="H1402" s="67" t="s">
        <v>2768</v>
      </c>
    </row>
    <row r="1403" spans="1:8" ht="25.5" hidden="1" x14ac:dyDescent="0.25">
      <c r="A1403" s="76" t="s">
        <v>2893</v>
      </c>
      <c r="B1403" s="70">
        <v>1009</v>
      </c>
      <c r="C1403" s="97" t="s">
        <v>2760</v>
      </c>
      <c r="D1403" s="77">
        <v>2018</v>
      </c>
      <c r="E1403" s="78">
        <v>10</v>
      </c>
      <c r="F1403" s="68" t="s">
        <v>2884</v>
      </c>
      <c r="G1403" s="121" t="s">
        <v>6</v>
      </c>
      <c r="H1403" s="67" t="s">
        <v>2768</v>
      </c>
    </row>
    <row r="1404" spans="1:8" ht="25.5" hidden="1" x14ac:dyDescent="0.25">
      <c r="A1404" s="76" t="s">
        <v>2893</v>
      </c>
      <c r="B1404" s="70">
        <v>1009</v>
      </c>
      <c r="C1404" s="97" t="s">
        <v>2760</v>
      </c>
      <c r="D1404" s="77">
        <v>2018</v>
      </c>
      <c r="E1404" s="78">
        <v>11</v>
      </c>
      <c r="F1404" s="68" t="s">
        <v>2885</v>
      </c>
      <c r="G1404" s="121" t="s">
        <v>6</v>
      </c>
      <c r="H1404" s="67" t="s">
        <v>4163</v>
      </c>
    </row>
    <row r="1405" spans="1:8" ht="38.25" hidden="1" x14ac:dyDescent="0.25">
      <c r="A1405" s="76" t="s">
        <v>2893</v>
      </c>
      <c r="B1405" s="70">
        <v>1009</v>
      </c>
      <c r="C1405" s="97" t="s">
        <v>2760</v>
      </c>
      <c r="D1405" s="77">
        <v>2018</v>
      </c>
      <c r="E1405" s="78">
        <v>12</v>
      </c>
      <c r="F1405" s="68" t="s">
        <v>2886</v>
      </c>
      <c r="G1405" s="121" t="s">
        <v>6</v>
      </c>
      <c r="H1405" s="67" t="s">
        <v>4163</v>
      </c>
    </row>
    <row r="1406" spans="1:8" ht="38.25" hidden="1" x14ac:dyDescent="0.25">
      <c r="A1406" s="76" t="s">
        <v>2893</v>
      </c>
      <c r="B1406" s="70">
        <v>1009</v>
      </c>
      <c r="C1406" s="97" t="s">
        <v>2760</v>
      </c>
      <c r="D1406" s="77">
        <v>2018</v>
      </c>
      <c r="E1406" s="78">
        <v>13</v>
      </c>
      <c r="F1406" s="68" t="s">
        <v>2887</v>
      </c>
      <c r="G1406" s="121" t="s">
        <v>6</v>
      </c>
      <c r="H1406" s="67" t="s">
        <v>2767</v>
      </c>
    </row>
    <row r="1407" spans="1:8" ht="25.5" hidden="1" x14ac:dyDescent="0.25">
      <c r="A1407" s="76" t="s">
        <v>2893</v>
      </c>
      <c r="B1407" s="70">
        <v>1009</v>
      </c>
      <c r="C1407" s="97" t="s">
        <v>2760</v>
      </c>
      <c r="D1407" s="77">
        <v>2018</v>
      </c>
      <c r="E1407" s="78">
        <v>14</v>
      </c>
      <c r="F1407" s="68" t="s">
        <v>2888</v>
      </c>
      <c r="G1407" s="72" t="s">
        <v>39</v>
      </c>
      <c r="H1407" s="67" t="s">
        <v>2768</v>
      </c>
    </row>
    <row r="1408" spans="1:8" ht="38.25" hidden="1" x14ac:dyDescent="0.25">
      <c r="A1408" s="76" t="s">
        <v>2893</v>
      </c>
      <c r="B1408" s="70">
        <v>1009</v>
      </c>
      <c r="C1408" s="97" t="s">
        <v>2760</v>
      </c>
      <c r="D1408" s="77">
        <v>2018</v>
      </c>
      <c r="E1408" s="78">
        <v>15</v>
      </c>
      <c r="F1408" s="68" t="s">
        <v>2889</v>
      </c>
      <c r="G1408" s="72" t="s">
        <v>39</v>
      </c>
      <c r="H1408" s="67" t="s">
        <v>2767</v>
      </c>
    </row>
    <row r="1409" spans="1:8" ht="38.25" hidden="1" x14ac:dyDescent="0.25">
      <c r="A1409" s="76" t="s">
        <v>2893</v>
      </c>
      <c r="B1409" s="70">
        <v>1009</v>
      </c>
      <c r="C1409" s="97" t="s">
        <v>2760</v>
      </c>
      <c r="D1409" s="77">
        <v>2018</v>
      </c>
      <c r="E1409" s="78">
        <v>16</v>
      </c>
      <c r="F1409" s="68" t="s">
        <v>2890</v>
      </c>
      <c r="G1409" s="72" t="s">
        <v>39</v>
      </c>
      <c r="H1409" s="67" t="s">
        <v>2768</v>
      </c>
    </row>
    <row r="1410" spans="1:8" ht="38.25" hidden="1" x14ac:dyDescent="0.25">
      <c r="A1410" s="76" t="s">
        <v>2893</v>
      </c>
      <c r="B1410" s="70">
        <v>1009</v>
      </c>
      <c r="C1410" s="97" t="s">
        <v>2760</v>
      </c>
      <c r="D1410" s="77">
        <v>2018</v>
      </c>
      <c r="E1410" s="78">
        <v>17</v>
      </c>
      <c r="F1410" s="68" t="s">
        <v>2891</v>
      </c>
      <c r="G1410" s="121" t="s">
        <v>6</v>
      </c>
      <c r="H1410" s="67" t="s">
        <v>4163</v>
      </c>
    </row>
    <row r="1411" spans="1:8" ht="38.25" hidden="1" x14ac:dyDescent="0.25">
      <c r="A1411" s="76" t="s">
        <v>2893</v>
      </c>
      <c r="B1411" s="70">
        <v>1009</v>
      </c>
      <c r="C1411" s="97" t="s">
        <v>2760</v>
      </c>
      <c r="D1411" s="77">
        <v>2018</v>
      </c>
      <c r="E1411" s="78">
        <v>18</v>
      </c>
      <c r="F1411" s="68" t="s">
        <v>2892</v>
      </c>
      <c r="G1411" s="121" t="s">
        <v>6</v>
      </c>
      <c r="H1411" s="67" t="s">
        <v>4163</v>
      </c>
    </row>
    <row r="1412" spans="1:8" ht="38.25" hidden="1" x14ac:dyDescent="0.25">
      <c r="A1412" s="76" t="s">
        <v>3272</v>
      </c>
      <c r="B1412" s="70">
        <v>1009</v>
      </c>
      <c r="C1412" s="97" t="s">
        <v>2760</v>
      </c>
      <c r="D1412" s="77">
        <v>2019</v>
      </c>
      <c r="E1412" s="78">
        <v>1</v>
      </c>
      <c r="F1412" s="68" t="s">
        <v>3273</v>
      </c>
      <c r="G1412" s="121" t="s">
        <v>6</v>
      </c>
      <c r="H1412" s="67" t="s">
        <v>4163</v>
      </c>
    </row>
    <row r="1413" spans="1:8" ht="25.5" hidden="1" x14ac:dyDescent="0.25">
      <c r="A1413" s="76" t="s">
        <v>3272</v>
      </c>
      <c r="B1413" s="70">
        <v>1009</v>
      </c>
      <c r="C1413" s="97" t="s">
        <v>2760</v>
      </c>
      <c r="D1413" s="77">
        <v>2019</v>
      </c>
      <c r="E1413" s="78">
        <v>2</v>
      </c>
      <c r="F1413" s="68" t="s">
        <v>3274</v>
      </c>
      <c r="G1413" s="121" t="s">
        <v>6</v>
      </c>
      <c r="H1413" s="67" t="s">
        <v>4163</v>
      </c>
    </row>
    <row r="1414" spans="1:8" ht="25.5" hidden="1" x14ac:dyDescent="0.25">
      <c r="A1414" s="76" t="s">
        <v>3272</v>
      </c>
      <c r="B1414" s="70">
        <v>1009</v>
      </c>
      <c r="C1414" s="97" t="s">
        <v>2760</v>
      </c>
      <c r="D1414" s="77">
        <v>2019</v>
      </c>
      <c r="E1414" s="78">
        <v>3</v>
      </c>
      <c r="F1414" s="68" t="s">
        <v>2877</v>
      </c>
      <c r="G1414" s="121" t="s">
        <v>6</v>
      </c>
      <c r="H1414" s="67" t="s">
        <v>4163</v>
      </c>
    </row>
    <row r="1415" spans="1:8" ht="25.5" hidden="1" x14ac:dyDescent="0.25">
      <c r="A1415" s="76" t="s">
        <v>3272</v>
      </c>
      <c r="B1415" s="70">
        <v>1009</v>
      </c>
      <c r="C1415" s="97" t="s">
        <v>2760</v>
      </c>
      <c r="D1415" s="77">
        <v>2019</v>
      </c>
      <c r="E1415" s="78">
        <v>4</v>
      </c>
      <c r="F1415" s="68" t="s">
        <v>3275</v>
      </c>
      <c r="G1415" s="121" t="s">
        <v>6</v>
      </c>
      <c r="H1415" s="67" t="s">
        <v>4163</v>
      </c>
    </row>
    <row r="1416" spans="1:8" ht="38.25" hidden="1" x14ac:dyDescent="0.25">
      <c r="A1416" s="76" t="s">
        <v>3272</v>
      </c>
      <c r="B1416" s="70">
        <v>1009</v>
      </c>
      <c r="C1416" s="97" t="s">
        <v>2760</v>
      </c>
      <c r="D1416" s="77">
        <v>2019</v>
      </c>
      <c r="E1416" s="78">
        <v>5</v>
      </c>
      <c r="F1416" s="68" t="s">
        <v>3276</v>
      </c>
      <c r="G1416" s="121" t="s">
        <v>6</v>
      </c>
      <c r="H1416" s="67" t="s">
        <v>4163</v>
      </c>
    </row>
    <row r="1417" spans="1:8" ht="51" hidden="1" x14ac:dyDescent="0.25">
      <c r="A1417" s="76" t="s">
        <v>3272</v>
      </c>
      <c r="B1417" s="70">
        <v>1009</v>
      </c>
      <c r="C1417" s="97" t="s">
        <v>2760</v>
      </c>
      <c r="D1417" s="77">
        <v>2019</v>
      </c>
      <c r="E1417" s="78">
        <v>6</v>
      </c>
      <c r="F1417" s="68" t="s">
        <v>3277</v>
      </c>
      <c r="G1417" s="72" t="s">
        <v>39</v>
      </c>
      <c r="H1417" s="67" t="s">
        <v>2768</v>
      </c>
    </row>
    <row r="1418" spans="1:8" ht="38.25" hidden="1" x14ac:dyDescent="0.25">
      <c r="A1418" s="76" t="s">
        <v>3272</v>
      </c>
      <c r="B1418" s="70">
        <v>1009</v>
      </c>
      <c r="C1418" s="97" t="s">
        <v>2760</v>
      </c>
      <c r="D1418" s="77">
        <v>2019</v>
      </c>
      <c r="E1418" s="78">
        <v>7</v>
      </c>
      <c r="F1418" s="68" t="s">
        <v>3278</v>
      </c>
      <c r="G1418" s="72" t="s">
        <v>39</v>
      </c>
      <c r="H1418" s="67" t="s">
        <v>2768</v>
      </c>
    </row>
    <row r="1419" spans="1:8" ht="25.5" hidden="1" x14ac:dyDescent="0.25">
      <c r="A1419" s="76" t="s">
        <v>3272</v>
      </c>
      <c r="B1419" s="70">
        <v>1009</v>
      </c>
      <c r="C1419" s="97" t="s">
        <v>2760</v>
      </c>
      <c r="D1419" s="77">
        <v>2019</v>
      </c>
      <c r="E1419" s="78">
        <v>8</v>
      </c>
      <c r="F1419" s="68" t="s">
        <v>3279</v>
      </c>
      <c r="G1419" s="121" t="s">
        <v>6</v>
      </c>
      <c r="H1419" s="67" t="s">
        <v>4163</v>
      </c>
    </row>
    <row r="1420" spans="1:8" ht="25.5" hidden="1" x14ac:dyDescent="0.25">
      <c r="A1420" s="76" t="s">
        <v>3272</v>
      </c>
      <c r="B1420" s="70">
        <v>1009</v>
      </c>
      <c r="C1420" s="97" t="s">
        <v>2760</v>
      </c>
      <c r="D1420" s="77">
        <v>2019</v>
      </c>
      <c r="E1420" s="78">
        <v>9</v>
      </c>
      <c r="F1420" s="68" t="s">
        <v>3280</v>
      </c>
      <c r="G1420" s="72" t="s">
        <v>39</v>
      </c>
      <c r="H1420" s="67" t="s">
        <v>2768</v>
      </c>
    </row>
    <row r="1421" spans="1:8" ht="38.25" hidden="1" x14ac:dyDescent="0.25">
      <c r="A1421" s="76" t="s">
        <v>3272</v>
      </c>
      <c r="B1421" s="70">
        <v>1009</v>
      </c>
      <c r="C1421" s="97" t="s">
        <v>2760</v>
      </c>
      <c r="D1421" s="77">
        <v>2019</v>
      </c>
      <c r="E1421" s="78">
        <v>10</v>
      </c>
      <c r="F1421" s="68" t="s">
        <v>3281</v>
      </c>
      <c r="G1421" s="72" t="s">
        <v>39</v>
      </c>
      <c r="H1421" s="67" t="s">
        <v>2768</v>
      </c>
    </row>
    <row r="1422" spans="1:8" ht="51" hidden="1" x14ac:dyDescent="0.25">
      <c r="A1422" s="76" t="s">
        <v>3272</v>
      </c>
      <c r="B1422" s="70">
        <v>1009</v>
      </c>
      <c r="C1422" s="97" t="s">
        <v>2760</v>
      </c>
      <c r="D1422" s="77">
        <v>2019</v>
      </c>
      <c r="E1422" s="78">
        <v>11</v>
      </c>
      <c r="F1422" s="68" t="s">
        <v>3282</v>
      </c>
      <c r="G1422" s="72" t="s">
        <v>39</v>
      </c>
      <c r="H1422" s="67" t="s">
        <v>2767</v>
      </c>
    </row>
    <row r="1423" spans="1:8" ht="25.5" hidden="1" x14ac:dyDescent="0.25">
      <c r="A1423" s="76" t="s">
        <v>3272</v>
      </c>
      <c r="B1423" s="70">
        <v>1009</v>
      </c>
      <c r="C1423" s="97" t="s">
        <v>2760</v>
      </c>
      <c r="D1423" s="77">
        <v>2019</v>
      </c>
      <c r="E1423" s="78">
        <v>12</v>
      </c>
      <c r="F1423" s="68" t="s">
        <v>3283</v>
      </c>
      <c r="G1423" s="121" t="s">
        <v>6</v>
      </c>
      <c r="H1423" s="67" t="s">
        <v>4163</v>
      </c>
    </row>
    <row r="1424" spans="1:8" ht="25.5" hidden="1" x14ac:dyDescent="0.25">
      <c r="A1424" s="76" t="s">
        <v>3272</v>
      </c>
      <c r="B1424" s="70">
        <v>1009</v>
      </c>
      <c r="C1424" s="97" t="s">
        <v>2760</v>
      </c>
      <c r="D1424" s="77">
        <v>2019</v>
      </c>
      <c r="E1424" s="78">
        <v>13</v>
      </c>
      <c r="F1424" s="68" t="s">
        <v>3284</v>
      </c>
      <c r="G1424" s="121" t="s">
        <v>6</v>
      </c>
      <c r="H1424" s="67" t="s">
        <v>4163</v>
      </c>
    </row>
    <row r="1425" spans="1:8" ht="38.25" hidden="1" x14ac:dyDescent="0.25">
      <c r="A1425" s="76" t="s">
        <v>3272</v>
      </c>
      <c r="B1425" s="70">
        <v>1009</v>
      </c>
      <c r="C1425" s="97" t="s">
        <v>2760</v>
      </c>
      <c r="D1425" s="77">
        <v>2019</v>
      </c>
      <c r="E1425" s="78">
        <v>14</v>
      </c>
      <c r="F1425" s="68" t="s">
        <v>3285</v>
      </c>
      <c r="G1425" s="121" t="s">
        <v>6</v>
      </c>
      <c r="H1425" s="66" t="s">
        <v>4164</v>
      </c>
    </row>
    <row r="1426" spans="1:8" ht="38.25" hidden="1" x14ac:dyDescent="0.25">
      <c r="A1426" s="76" t="s">
        <v>3272</v>
      </c>
      <c r="B1426" s="70">
        <v>1009</v>
      </c>
      <c r="C1426" s="97" t="s">
        <v>2760</v>
      </c>
      <c r="D1426" s="77">
        <v>2019</v>
      </c>
      <c r="E1426" s="78">
        <v>15</v>
      </c>
      <c r="F1426" s="68" t="s">
        <v>3286</v>
      </c>
      <c r="G1426" s="121" t="s">
        <v>6</v>
      </c>
      <c r="H1426" s="66" t="s">
        <v>4163</v>
      </c>
    </row>
    <row r="1427" spans="1:8" ht="38.25" hidden="1" x14ac:dyDescent="0.25">
      <c r="A1427" s="76" t="s">
        <v>3547</v>
      </c>
      <c r="B1427" s="70">
        <v>1009</v>
      </c>
      <c r="C1427" s="97" t="s">
        <v>2760</v>
      </c>
      <c r="D1427" s="83">
        <v>2020</v>
      </c>
      <c r="E1427" s="78">
        <v>1</v>
      </c>
      <c r="F1427" s="68" t="s">
        <v>3548</v>
      </c>
      <c r="G1427" s="121" t="s">
        <v>6</v>
      </c>
      <c r="H1427" s="66" t="s">
        <v>4163</v>
      </c>
    </row>
    <row r="1428" spans="1:8" ht="25.5" hidden="1" x14ac:dyDescent="0.25">
      <c r="A1428" s="76" t="s">
        <v>3547</v>
      </c>
      <c r="B1428" s="70">
        <v>1009</v>
      </c>
      <c r="C1428" s="97" t="s">
        <v>2760</v>
      </c>
      <c r="D1428" s="83">
        <v>2020</v>
      </c>
      <c r="E1428" s="78">
        <v>2</v>
      </c>
      <c r="F1428" s="68" t="s">
        <v>3549</v>
      </c>
      <c r="G1428" s="121" t="s">
        <v>6</v>
      </c>
      <c r="H1428" s="66" t="s">
        <v>2768</v>
      </c>
    </row>
    <row r="1429" spans="1:8" ht="25.5" hidden="1" x14ac:dyDescent="0.25">
      <c r="A1429" s="76" t="s">
        <v>3547</v>
      </c>
      <c r="B1429" s="70">
        <v>1009</v>
      </c>
      <c r="C1429" s="97" t="s">
        <v>2760</v>
      </c>
      <c r="D1429" s="83">
        <v>2020</v>
      </c>
      <c r="E1429" s="78">
        <v>3</v>
      </c>
      <c r="F1429" s="68" t="s">
        <v>3550</v>
      </c>
      <c r="G1429" s="72" t="s">
        <v>39</v>
      </c>
      <c r="H1429" s="66" t="s">
        <v>4163</v>
      </c>
    </row>
    <row r="1430" spans="1:8" ht="25.5" hidden="1" x14ac:dyDescent="0.25">
      <c r="A1430" s="76" t="s">
        <v>3547</v>
      </c>
      <c r="B1430" s="70">
        <v>1009</v>
      </c>
      <c r="C1430" s="97" t="s">
        <v>2760</v>
      </c>
      <c r="D1430" s="83">
        <v>2020</v>
      </c>
      <c r="E1430" s="78">
        <v>4</v>
      </c>
      <c r="F1430" s="68" t="s">
        <v>3551</v>
      </c>
      <c r="G1430" s="72" t="s">
        <v>39</v>
      </c>
      <c r="H1430" s="66" t="s">
        <v>4163</v>
      </c>
    </row>
    <row r="1431" spans="1:8" ht="25.5" hidden="1" x14ac:dyDescent="0.25">
      <c r="A1431" s="76" t="s">
        <v>3547</v>
      </c>
      <c r="B1431" s="70">
        <v>1009</v>
      </c>
      <c r="C1431" s="97" t="s">
        <v>2760</v>
      </c>
      <c r="D1431" s="83">
        <v>2020</v>
      </c>
      <c r="E1431" s="78">
        <v>5</v>
      </c>
      <c r="F1431" s="68" t="s">
        <v>3552</v>
      </c>
      <c r="G1431" s="121" t="s">
        <v>6</v>
      </c>
      <c r="H1431" s="66" t="s">
        <v>4164</v>
      </c>
    </row>
    <row r="1432" spans="1:8" ht="25.5" hidden="1" x14ac:dyDescent="0.25">
      <c r="A1432" s="76" t="s">
        <v>3547</v>
      </c>
      <c r="B1432" s="70">
        <v>1009</v>
      </c>
      <c r="C1432" s="97" t="s">
        <v>2760</v>
      </c>
      <c r="D1432" s="83">
        <v>2020</v>
      </c>
      <c r="E1432" s="78">
        <v>6</v>
      </c>
      <c r="F1432" s="68" t="s">
        <v>3553</v>
      </c>
      <c r="G1432" s="121" t="s">
        <v>6</v>
      </c>
      <c r="H1432" s="66" t="s">
        <v>4163</v>
      </c>
    </row>
    <row r="1433" spans="1:8" ht="38.25" hidden="1" x14ac:dyDescent="0.25">
      <c r="A1433" s="76" t="s">
        <v>3547</v>
      </c>
      <c r="B1433" s="70">
        <v>1009</v>
      </c>
      <c r="C1433" s="97" t="s">
        <v>2760</v>
      </c>
      <c r="D1433" s="83">
        <v>2020</v>
      </c>
      <c r="E1433" s="78">
        <v>7</v>
      </c>
      <c r="F1433" s="68" t="s">
        <v>3554</v>
      </c>
      <c r="G1433" s="121" t="s">
        <v>6</v>
      </c>
      <c r="H1433" s="67" t="s">
        <v>4163</v>
      </c>
    </row>
    <row r="1434" spans="1:8" ht="25.5" hidden="1" x14ac:dyDescent="0.25">
      <c r="A1434" s="76" t="s">
        <v>3547</v>
      </c>
      <c r="B1434" s="70">
        <v>1009</v>
      </c>
      <c r="C1434" s="97" t="s">
        <v>2760</v>
      </c>
      <c r="D1434" s="83">
        <v>2020</v>
      </c>
      <c r="E1434" s="78">
        <v>8</v>
      </c>
      <c r="F1434" s="68" t="s">
        <v>3555</v>
      </c>
      <c r="G1434" s="121" t="s">
        <v>6</v>
      </c>
      <c r="H1434" s="67" t="s">
        <v>4163</v>
      </c>
    </row>
    <row r="1435" spans="1:8" ht="25.5" hidden="1" x14ac:dyDescent="0.25">
      <c r="A1435" s="76" t="s">
        <v>3547</v>
      </c>
      <c r="B1435" s="70">
        <v>1009</v>
      </c>
      <c r="C1435" s="97" t="s">
        <v>2760</v>
      </c>
      <c r="D1435" s="83">
        <v>2020</v>
      </c>
      <c r="E1435" s="78">
        <v>9</v>
      </c>
      <c r="F1435" s="68" t="s">
        <v>3556</v>
      </c>
      <c r="G1435" s="121" t="s">
        <v>6</v>
      </c>
      <c r="H1435" s="67" t="s">
        <v>4163</v>
      </c>
    </row>
    <row r="1436" spans="1:8" ht="25.5" hidden="1" x14ac:dyDescent="0.25">
      <c r="A1436" s="76" t="s">
        <v>3547</v>
      </c>
      <c r="B1436" s="70">
        <v>1009</v>
      </c>
      <c r="C1436" s="97" t="s">
        <v>2760</v>
      </c>
      <c r="D1436" s="83">
        <v>2020</v>
      </c>
      <c r="E1436" s="78">
        <v>10</v>
      </c>
      <c r="F1436" s="68" t="s">
        <v>3557</v>
      </c>
      <c r="G1436" s="121" t="s">
        <v>6</v>
      </c>
      <c r="H1436" s="67" t="s">
        <v>4163</v>
      </c>
    </row>
    <row r="1437" spans="1:8" ht="25.5" hidden="1" x14ac:dyDescent="0.25">
      <c r="A1437" s="76" t="s">
        <v>3547</v>
      </c>
      <c r="B1437" s="70">
        <v>1009</v>
      </c>
      <c r="C1437" s="97" t="s">
        <v>2760</v>
      </c>
      <c r="D1437" s="83">
        <v>2020</v>
      </c>
      <c r="E1437" s="78">
        <v>11</v>
      </c>
      <c r="F1437" s="68" t="s">
        <v>3558</v>
      </c>
      <c r="G1437" s="121" t="s">
        <v>6</v>
      </c>
      <c r="H1437" s="66" t="s">
        <v>2768</v>
      </c>
    </row>
    <row r="1438" spans="1:8" ht="38.25" hidden="1" x14ac:dyDescent="0.25">
      <c r="A1438" s="76" t="s">
        <v>3901</v>
      </c>
      <c r="B1438" s="70">
        <v>1009</v>
      </c>
      <c r="C1438" s="97" t="s">
        <v>2760</v>
      </c>
      <c r="D1438" s="83">
        <v>2021</v>
      </c>
      <c r="E1438" s="78">
        <v>1</v>
      </c>
      <c r="F1438" s="68" t="s">
        <v>3902</v>
      </c>
      <c r="G1438" s="121" t="s">
        <v>6</v>
      </c>
      <c r="H1438" s="66" t="s">
        <v>4163</v>
      </c>
    </row>
    <row r="1439" spans="1:8" ht="38.25" hidden="1" x14ac:dyDescent="0.25">
      <c r="A1439" s="76" t="s">
        <v>3901</v>
      </c>
      <c r="B1439" s="70">
        <v>1009</v>
      </c>
      <c r="C1439" s="97" t="s">
        <v>2760</v>
      </c>
      <c r="D1439" s="83">
        <v>2021</v>
      </c>
      <c r="E1439" s="78">
        <v>2</v>
      </c>
      <c r="F1439" s="68" t="s">
        <v>3889</v>
      </c>
      <c r="G1439" s="72" t="s">
        <v>39</v>
      </c>
      <c r="H1439" s="66" t="s">
        <v>4163</v>
      </c>
    </row>
    <row r="1440" spans="1:8" ht="25.5" hidden="1" x14ac:dyDescent="0.25">
      <c r="A1440" s="76" t="s">
        <v>3901</v>
      </c>
      <c r="B1440" s="70">
        <v>1009</v>
      </c>
      <c r="C1440" s="97" t="s">
        <v>2760</v>
      </c>
      <c r="D1440" s="83">
        <v>2021</v>
      </c>
      <c r="E1440" s="78">
        <v>3</v>
      </c>
      <c r="F1440" s="68" t="s">
        <v>3890</v>
      </c>
      <c r="G1440" s="72" t="s">
        <v>39</v>
      </c>
      <c r="H1440" s="66" t="s">
        <v>4163</v>
      </c>
    </row>
    <row r="1441" spans="1:8" ht="25.5" hidden="1" x14ac:dyDescent="0.25">
      <c r="A1441" s="76" t="s">
        <v>3901</v>
      </c>
      <c r="B1441" s="70">
        <v>1009</v>
      </c>
      <c r="C1441" s="97" t="s">
        <v>2760</v>
      </c>
      <c r="D1441" s="83">
        <v>2021</v>
      </c>
      <c r="E1441" s="78">
        <v>4</v>
      </c>
      <c r="F1441" s="68" t="s">
        <v>3903</v>
      </c>
      <c r="G1441" s="121" t="s">
        <v>6</v>
      </c>
      <c r="H1441" s="66" t="s">
        <v>4163</v>
      </c>
    </row>
    <row r="1442" spans="1:8" ht="25.5" hidden="1" x14ac:dyDescent="0.25">
      <c r="A1442" s="76" t="s">
        <v>3901</v>
      </c>
      <c r="B1442" s="70">
        <v>1009</v>
      </c>
      <c r="C1442" s="97" t="s">
        <v>2760</v>
      </c>
      <c r="D1442" s="83">
        <v>2021</v>
      </c>
      <c r="E1442" s="78">
        <v>5</v>
      </c>
      <c r="F1442" s="68" t="s">
        <v>3904</v>
      </c>
      <c r="G1442" s="121" t="s">
        <v>6</v>
      </c>
      <c r="H1442" s="66" t="s">
        <v>2768</v>
      </c>
    </row>
    <row r="1443" spans="1:8" ht="38.25" hidden="1" x14ac:dyDescent="0.25">
      <c r="A1443" s="76" t="s">
        <v>3901</v>
      </c>
      <c r="B1443" s="70">
        <v>1009</v>
      </c>
      <c r="C1443" s="97" t="s">
        <v>2760</v>
      </c>
      <c r="D1443" s="83">
        <v>2021</v>
      </c>
      <c r="E1443" s="95">
        <v>6</v>
      </c>
      <c r="F1443" s="68" t="s">
        <v>3486</v>
      </c>
      <c r="G1443" s="121" t="s">
        <v>6</v>
      </c>
      <c r="H1443" s="66" t="s">
        <v>4163</v>
      </c>
    </row>
    <row r="1444" spans="1:8" ht="42.75" hidden="1" customHeight="1" x14ac:dyDescent="0.25">
      <c r="A1444" s="76" t="s">
        <v>3901</v>
      </c>
      <c r="B1444" s="70">
        <v>1009</v>
      </c>
      <c r="C1444" s="97" t="s">
        <v>2760</v>
      </c>
      <c r="D1444" s="83">
        <v>2021</v>
      </c>
      <c r="E1444" s="95">
        <v>7</v>
      </c>
      <c r="F1444" s="68" t="s">
        <v>3905</v>
      </c>
      <c r="G1444" s="121" t="s">
        <v>6</v>
      </c>
      <c r="H1444" s="66" t="s">
        <v>2768</v>
      </c>
    </row>
    <row r="1445" spans="1:8" ht="63.75" hidden="1" x14ac:dyDescent="0.25">
      <c r="A1445" s="76" t="s">
        <v>3901</v>
      </c>
      <c r="B1445" s="70">
        <v>1009</v>
      </c>
      <c r="C1445" s="97" t="s">
        <v>2760</v>
      </c>
      <c r="D1445" s="83">
        <v>2021</v>
      </c>
      <c r="E1445" s="95">
        <v>8</v>
      </c>
      <c r="F1445" s="68" t="s">
        <v>3906</v>
      </c>
      <c r="G1445" s="121" t="s">
        <v>6</v>
      </c>
      <c r="H1445" s="66" t="s">
        <v>4163</v>
      </c>
    </row>
    <row r="1446" spans="1:8" ht="38.25" hidden="1" x14ac:dyDescent="0.25">
      <c r="A1446" s="76" t="s">
        <v>3901</v>
      </c>
      <c r="B1446" s="70">
        <v>1009</v>
      </c>
      <c r="C1446" s="97" t="s">
        <v>2760</v>
      </c>
      <c r="D1446" s="83">
        <v>2021</v>
      </c>
      <c r="E1446" s="95">
        <v>9</v>
      </c>
      <c r="F1446" s="68" t="s">
        <v>3907</v>
      </c>
      <c r="G1446" s="72" t="s">
        <v>39</v>
      </c>
      <c r="H1446" s="66" t="s">
        <v>4163</v>
      </c>
    </row>
    <row r="1447" spans="1:8" ht="25.5" hidden="1" x14ac:dyDescent="0.25">
      <c r="A1447" s="76" t="s">
        <v>3901</v>
      </c>
      <c r="B1447" s="70">
        <v>1009</v>
      </c>
      <c r="C1447" s="97" t="s">
        <v>2760</v>
      </c>
      <c r="D1447" s="83">
        <v>2021</v>
      </c>
      <c r="E1447" s="95">
        <v>10</v>
      </c>
      <c r="F1447" s="68" t="s">
        <v>3908</v>
      </c>
      <c r="G1447" s="121" t="s">
        <v>6</v>
      </c>
      <c r="H1447" s="66" t="s">
        <v>4163</v>
      </c>
    </row>
    <row r="1448" spans="1:8" ht="38.25" hidden="1" x14ac:dyDescent="0.25">
      <c r="A1448" s="76" t="s">
        <v>3901</v>
      </c>
      <c r="B1448" s="70">
        <v>1009</v>
      </c>
      <c r="C1448" s="97" t="s">
        <v>2760</v>
      </c>
      <c r="D1448" s="83">
        <v>2021</v>
      </c>
      <c r="E1448" s="95">
        <v>11</v>
      </c>
      <c r="F1448" s="68" t="s">
        <v>3909</v>
      </c>
      <c r="G1448" s="121" t="s">
        <v>6</v>
      </c>
      <c r="H1448" s="66" t="s">
        <v>4163</v>
      </c>
    </row>
    <row r="1449" spans="1:8" ht="38.25" hidden="1" x14ac:dyDescent="0.25">
      <c r="A1449" s="76" t="s">
        <v>4137</v>
      </c>
      <c r="B1449" s="70">
        <v>1009</v>
      </c>
      <c r="C1449" s="97" t="s">
        <v>2760</v>
      </c>
      <c r="D1449" s="83">
        <v>2022</v>
      </c>
      <c r="E1449" s="95">
        <v>1</v>
      </c>
      <c r="F1449" s="68" t="s">
        <v>3902</v>
      </c>
      <c r="G1449" s="121" t="s">
        <v>6</v>
      </c>
      <c r="H1449" s="85" t="s">
        <v>2768</v>
      </c>
    </row>
    <row r="1450" spans="1:8" ht="25.5" hidden="1" x14ac:dyDescent="0.25">
      <c r="A1450" s="76" t="s">
        <v>4137</v>
      </c>
      <c r="B1450" s="70">
        <v>1009</v>
      </c>
      <c r="C1450" s="100" t="s">
        <v>2760</v>
      </c>
      <c r="D1450" s="83">
        <v>2022</v>
      </c>
      <c r="E1450" s="78">
        <v>2</v>
      </c>
      <c r="F1450" s="68" t="s">
        <v>3890</v>
      </c>
      <c r="G1450" s="121" t="s">
        <v>6</v>
      </c>
      <c r="H1450" s="85" t="s">
        <v>2768</v>
      </c>
    </row>
    <row r="1451" spans="1:8" ht="25.5" hidden="1" x14ac:dyDescent="0.25">
      <c r="A1451" s="76" t="s">
        <v>4137</v>
      </c>
      <c r="B1451" s="70">
        <v>1009</v>
      </c>
      <c r="C1451" s="100" t="s">
        <v>2760</v>
      </c>
      <c r="D1451" s="83">
        <v>2022</v>
      </c>
      <c r="E1451" s="78">
        <v>3</v>
      </c>
      <c r="F1451" s="68" t="s">
        <v>3903</v>
      </c>
      <c r="G1451" s="121" t="s">
        <v>6</v>
      </c>
      <c r="H1451" s="66" t="s">
        <v>2767</v>
      </c>
    </row>
    <row r="1452" spans="1:8" ht="38.25" hidden="1" x14ac:dyDescent="0.25">
      <c r="A1452" s="76" t="s">
        <v>4137</v>
      </c>
      <c r="B1452" s="70">
        <v>1009</v>
      </c>
      <c r="C1452" s="100" t="s">
        <v>2760</v>
      </c>
      <c r="D1452" s="83">
        <v>2022</v>
      </c>
      <c r="E1452" s="78">
        <v>4</v>
      </c>
      <c r="F1452" s="68" t="s">
        <v>4138</v>
      </c>
      <c r="G1452" s="121" t="s">
        <v>6</v>
      </c>
      <c r="H1452" s="66" t="s">
        <v>2767</v>
      </c>
    </row>
    <row r="1453" spans="1:8" ht="38.25" hidden="1" x14ac:dyDescent="0.25">
      <c r="A1453" s="76" t="s">
        <v>4137</v>
      </c>
      <c r="B1453" s="70">
        <v>1009</v>
      </c>
      <c r="C1453" s="100" t="s">
        <v>2760</v>
      </c>
      <c r="D1453" s="83">
        <v>2022</v>
      </c>
      <c r="E1453" s="78">
        <v>5</v>
      </c>
      <c r="F1453" s="68" t="s">
        <v>3486</v>
      </c>
      <c r="G1453" s="121" t="s">
        <v>6</v>
      </c>
      <c r="H1453" s="66" t="s">
        <v>2767</v>
      </c>
    </row>
    <row r="1454" spans="1:8" ht="38.25" hidden="1" x14ac:dyDescent="0.25">
      <c r="A1454" s="76" t="s">
        <v>4137</v>
      </c>
      <c r="B1454" s="70">
        <v>1009</v>
      </c>
      <c r="C1454" s="100" t="s">
        <v>2760</v>
      </c>
      <c r="D1454" s="83">
        <v>2022</v>
      </c>
      <c r="E1454" s="78">
        <v>6</v>
      </c>
      <c r="F1454" s="68" t="s">
        <v>4139</v>
      </c>
      <c r="G1454" s="72" t="s">
        <v>39</v>
      </c>
      <c r="H1454" s="66" t="s">
        <v>2767</v>
      </c>
    </row>
    <row r="1455" spans="1:8" ht="25.5" hidden="1" x14ac:dyDescent="0.25">
      <c r="A1455" s="76" t="s">
        <v>4137</v>
      </c>
      <c r="B1455" s="70">
        <v>1009</v>
      </c>
      <c r="C1455" s="100" t="s">
        <v>2760</v>
      </c>
      <c r="D1455" s="83">
        <v>2022</v>
      </c>
      <c r="E1455" s="78">
        <v>7</v>
      </c>
      <c r="F1455" s="68" t="s">
        <v>4140</v>
      </c>
      <c r="G1455" s="72" t="s">
        <v>39</v>
      </c>
      <c r="H1455" s="66" t="s">
        <v>4163</v>
      </c>
    </row>
    <row r="1456" spans="1:8" ht="63.75" hidden="1" x14ac:dyDescent="0.25">
      <c r="A1456" s="76" t="s">
        <v>4137</v>
      </c>
      <c r="B1456" s="70">
        <v>1009</v>
      </c>
      <c r="C1456" s="100" t="s">
        <v>2760</v>
      </c>
      <c r="D1456" s="83">
        <v>2022</v>
      </c>
      <c r="E1456" s="78">
        <v>8</v>
      </c>
      <c r="F1456" s="68" t="s">
        <v>4141</v>
      </c>
      <c r="G1456" s="121" t="s">
        <v>6</v>
      </c>
      <c r="H1456" s="85" t="s">
        <v>2768</v>
      </c>
    </row>
    <row r="1457" spans="1:8" ht="38.25" hidden="1" x14ac:dyDescent="0.25">
      <c r="A1457" s="76" t="s">
        <v>4137</v>
      </c>
      <c r="B1457" s="70">
        <v>1009</v>
      </c>
      <c r="C1457" s="100" t="s">
        <v>2760</v>
      </c>
      <c r="D1457" s="83">
        <v>2022</v>
      </c>
      <c r="E1457" s="78">
        <v>9</v>
      </c>
      <c r="F1457" s="68" t="s">
        <v>3907</v>
      </c>
      <c r="G1457" s="121" t="s">
        <v>6</v>
      </c>
      <c r="H1457" s="85" t="s">
        <v>2768</v>
      </c>
    </row>
    <row r="1458" spans="1:8" ht="25.5" hidden="1" x14ac:dyDescent="0.25">
      <c r="A1458" s="76" t="s">
        <v>4137</v>
      </c>
      <c r="B1458" s="70">
        <v>1009</v>
      </c>
      <c r="C1458" s="100" t="s">
        <v>2760</v>
      </c>
      <c r="D1458" s="83">
        <v>2022</v>
      </c>
      <c r="E1458" s="78">
        <v>10</v>
      </c>
      <c r="F1458" s="68" t="s">
        <v>4142</v>
      </c>
      <c r="G1458" s="121" t="s">
        <v>6</v>
      </c>
      <c r="H1458" s="66" t="s">
        <v>4163</v>
      </c>
    </row>
    <row r="1459" spans="1:8" ht="25.5" hidden="1" x14ac:dyDescent="0.25">
      <c r="A1459" s="76" t="s">
        <v>4137</v>
      </c>
      <c r="B1459" s="70">
        <v>1009</v>
      </c>
      <c r="C1459" s="100" t="s">
        <v>2760</v>
      </c>
      <c r="D1459" s="83">
        <v>2022</v>
      </c>
      <c r="E1459" s="78">
        <v>11</v>
      </c>
      <c r="F1459" s="68" t="s">
        <v>4143</v>
      </c>
      <c r="G1459" s="121" t="s">
        <v>6</v>
      </c>
      <c r="H1459" s="66" t="s">
        <v>4163</v>
      </c>
    </row>
    <row r="1460" spans="1:8" ht="38.25" hidden="1" x14ac:dyDescent="0.25">
      <c r="A1460" s="76" t="s">
        <v>4137</v>
      </c>
      <c r="B1460" s="70">
        <v>1009</v>
      </c>
      <c r="C1460" s="100" t="s">
        <v>2760</v>
      </c>
      <c r="D1460" s="83">
        <v>2022</v>
      </c>
      <c r="E1460" s="78">
        <v>12</v>
      </c>
      <c r="F1460" s="68" t="s">
        <v>3984</v>
      </c>
      <c r="G1460" s="72" t="s">
        <v>39</v>
      </c>
      <c r="H1460" s="66" t="s">
        <v>4164</v>
      </c>
    </row>
    <row r="1461" spans="1:8" ht="25.5" hidden="1" x14ac:dyDescent="0.25">
      <c r="A1461" s="76" t="s">
        <v>4137</v>
      </c>
      <c r="B1461" s="70">
        <v>1009</v>
      </c>
      <c r="C1461" s="97" t="s">
        <v>2760</v>
      </c>
      <c r="D1461" s="83">
        <v>2022</v>
      </c>
      <c r="E1461" s="78">
        <v>13</v>
      </c>
      <c r="F1461" s="68" t="s">
        <v>4144</v>
      </c>
      <c r="G1461" s="72" t="s">
        <v>39</v>
      </c>
      <c r="H1461" s="66" t="s">
        <v>2767</v>
      </c>
    </row>
    <row r="1462" spans="1:8" ht="25.5" hidden="1" x14ac:dyDescent="0.25">
      <c r="A1462" s="76" t="s">
        <v>4137</v>
      </c>
      <c r="B1462" s="70">
        <v>1009</v>
      </c>
      <c r="C1462" s="97" t="s">
        <v>2760</v>
      </c>
      <c r="D1462" s="83">
        <v>2022</v>
      </c>
      <c r="E1462" s="78">
        <v>14</v>
      </c>
      <c r="F1462" s="68" t="s">
        <v>4145</v>
      </c>
      <c r="G1462" s="69" t="s">
        <v>39</v>
      </c>
      <c r="H1462" s="66" t="s">
        <v>4163</v>
      </c>
    </row>
    <row r="1463" spans="1:8" ht="38.25" x14ac:dyDescent="0.25">
      <c r="A1463" s="76" t="s">
        <v>4274</v>
      </c>
      <c r="B1463" s="70">
        <v>1009</v>
      </c>
      <c r="C1463" s="97" t="s">
        <v>2760</v>
      </c>
      <c r="D1463" s="83">
        <v>2023</v>
      </c>
      <c r="E1463" s="78">
        <v>1</v>
      </c>
      <c r="F1463" s="214" t="s">
        <v>4275</v>
      </c>
      <c r="G1463" s="69" t="s">
        <v>39</v>
      </c>
      <c r="H1463" s="67" t="s">
        <v>4165</v>
      </c>
    </row>
    <row r="1464" spans="1:8" s="15" customFormat="1" ht="25.5" x14ac:dyDescent="0.2">
      <c r="A1464" s="76" t="s">
        <v>4274</v>
      </c>
      <c r="B1464" s="70">
        <v>1009</v>
      </c>
      <c r="C1464" s="97" t="s">
        <v>2760</v>
      </c>
      <c r="D1464" s="83">
        <v>2023</v>
      </c>
      <c r="E1464" s="78">
        <v>2</v>
      </c>
      <c r="F1464" s="214" t="s">
        <v>4276</v>
      </c>
      <c r="G1464" s="121" t="s">
        <v>6</v>
      </c>
      <c r="H1464" s="67" t="s">
        <v>4165</v>
      </c>
    </row>
    <row r="1465" spans="1:8" ht="25.5" x14ac:dyDescent="0.25">
      <c r="A1465" s="76" t="s">
        <v>4274</v>
      </c>
      <c r="B1465" s="70">
        <v>1009</v>
      </c>
      <c r="C1465" s="97" t="s">
        <v>2760</v>
      </c>
      <c r="D1465" s="83">
        <v>2023</v>
      </c>
      <c r="E1465" s="78">
        <v>3</v>
      </c>
      <c r="F1465" s="214" t="s">
        <v>4277</v>
      </c>
      <c r="G1465" s="121" t="s">
        <v>6</v>
      </c>
      <c r="H1465" s="67" t="s">
        <v>4165</v>
      </c>
    </row>
    <row r="1466" spans="1:8" ht="38.25" x14ac:dyDescent="0.25">
      <c r="A1466" s="76" t="s">
        <v>4274</v>
      </c>
      <c r="B1466" s="70">
        <v>1009</v>
      </c>
      <c r="C1466" s="97" t="s">
        <v>2760</v>
      </c>
      <c r="D1466" s="83">
        <v>2023</v>
      </c>
      <c r="E1466" s="78">
        <v>4</v>
      </c>
      <c r="F1466" s="214" t="s">
        <v>4278</v>
      </c>
      <c r="G1466" s="121" t="s">
        <v>6</v>
      </c>
      <c r="H1466" s="67" t="s">
        <v>4165</v>
      </c>
    </row>
    <row r="1467" spans="1:8" ht="38.25" x14ac:dyDescent="0.25">
      <c r="A1467" s="76" t="s">
        <v>4274</v>
      </c>
      <c r="B1467" s="70">
        <v>1009</v>
      </c>
      <c r="C1467" s="97" t="s">
        <v>2760</v>
      </c>
      <c r="D1467" s="83">
        <v>2023</v>
      </c>
      <c r="E1467" s="78">
        <v>5</v>
      </c>
      <c r="F1467" s="214" t="s">
        <v>4139</v>
      </c>
      <c r="G1467" s="121" t="s">
        <v>6</v>
      </c>
      <c r="H1467" s="67" t="s">
        <v>4165</v>
      </c>
    </row>
    <row r="1468" spans="1:8" ht="38.25" x14ac:dyDescent="0.25">
      <c r="A1468" s="76" t="s">
        <v>4274</v>
      </c>
      <c r="B1468" s="70">
        <v>1009</v>
      </c>
      <c r="C1468" s="97" t="s">
        <v>2760</v>
      </c>
      <c r="D1468" s="83">
        <v>2023</v>
      </c>
      <c r="E1468" s="78">
        <v>6</v>
      </c>
      <c r="F1468" s="214" t="s">
        <v>3486</v>
      </c>
      <c r="G1468" s="121" t="s">
        <v>6</v>
      </c>
      <c r="H1468" s="67" t="s">
        <v>4165</v>
      </c>
    </row>
    <row r="1469" spans="1:8" ht="25.5" x14ac:dyDescent="0.25">
      <c r="A1469" s="76" t="s">
        <v>4274</v>
      </c>
      <c r="B1469" s="70">
        <v>1009</v>
      </c>
      <c r="C1469" s="97" t="s">
        <v>2760</v>
      </c>
      <c r="D1469" s="83">
        <v>2023</v>
      </c>
      <c r="E1469" s="78">
        <v>7</v>
      </c>
      <c r="F1469" s="214" t="s">
        <v>4279</v>
      </c>
      <c r="G1469" s="69" t="s">
        <v>39</v>
      </c>
      <c r="H1469" s="67" t="s">
        <v>4165</v>
      </c>
    </row>
    <row r="1470" spans="1:8" ht="38.25" x14ac:dyDescent="0.25">
      <c r="A1470" s="76" t="s">
        <v>4274</v>
      </c>
      <c r="B1470" s="70">
        <v>1009</v>
      </c>
      <c r="C1470" s="97" t="s">
        <v>2760</v>
      </c>
      <c r="D1470" s="83">
        <v>2023</v>
      </c>
      <c r="E1470" s="78">
        <v>8</v>
      </c>
      <c r="F1470" s="214" t="s">
        <v>4280</v>
      </c>
      <c r="G1470" s="69" t="s">
        <v>39</v>
      </c>
      <c r="H1470" s="67" t="s">
        <v>4165</v>
      </c>
    </row>
    <row r="1471" spans="1:8" ht="25.5" x14ac:dyDescent="0.25">
      <c r="A1471" s="76" t="s">
        <v>4274</v>
      </c>
      <c r="B1471" s="70">
        <v>1009</v>
      </c>
      <c r="C1471" s="97" t="s">
        <v>2760</v>
      </c>
      <c r="D1471" s="83">
        <v>2023</v>
      </c>
      <c r="E1471" s="78">
        <v>9</v>
      </c>
      <c r="F1471" s="214" t="s">
        <v>4281</v>
      </c>
      <c r="G1471" s="69" t="s">
        <v>39</v>
      </c>
      <c r="H1471" s="67" t="s">
        <v>4165</v>
      </c>
    </row>
    <row r="1472" spans="1:8" ht="25.5" x14ac:dyDescent="0.25">
      <c r="A1472" s="76" t="s">
        <v>4274</v>
      </c>
      <c r="B1472" s="70">
        <v>1009</v>
      </c>
      <c r="C1472" s="97" t="s">
        <v>2760</v>
      </c>
      <c r="D1472" s="83">
        <v>2023</v>
      </c>
      <c r="E1472" s="78">
        <v>10</v>
      </c>
      <c r="F1472" s="214" t="s">
        <v>4282</v>
      </c>
      <c r="G1472" s="121" t="s">
        <v>6</v>
      </c>
      <c r="H1472" s="67" t="s">
        <v>4165</v>
      </c>
    </row>
    <row r="1473" spans="1:8" ht="25.5" x14ac:dyDescent="0.25">
      <c r="A1473" s="76" t="s">
        <v>4274</v>
      </c>
      <c r="B1473" s="70">
        <v>1009</v>
      </c>
      <c r="C1473" s="97" t="s">
        <v>2760</v>
      </c>
      <c r="D1473" s="83">
        <v>2023</v>
      </c>
      <c r="E1473" s="78">
        <v>11</v>
      </c>
      <c r="F1473" s="214" t="s">
        <v>4143</v>
      </c>
      <c r="G1473" s="121" t="s">
        <v>6</v>
      </c>
      <c r="H1473" s="67" t="s">
        <v>4165</v>
      </c>
    </row>
    <row r="1474" spans="1:8" ht="25.5" x14ac:dyDescent="0.25">
      <c r="A1474" s="76" t="s">
        <v>4274</v>
      </c>
      <c r="B1474" s="70">
        <v>1009</v>
      </c>
      <c r="C1474" s="97" t="s">
        <v>2760</v>
      </c>
      <c r="D1474" s="83">
        <v>2023</v>
      </c>
      <c r="E1474" s="78">
        <v>12</v>
      </c>
      <c r="F1474" s="214" t="s">
        <v>4283</v>
      </c>
      <c r="G1474" s="121" t="s">
        <v>6</v>
      </c>
      <c r="H1474" s="67" t="s">
        <v>4165</v>
      </c>
    </row>
    <row r="1475" spans="1:8" ht="25.5" x14ac:dyDescent="0.25">
      <c r="A1475" s="76" t="s">
        <v>4274</v>
      </c>
      <c r="B1475" s="70">
        <v>1009</v>
      </c>
      <c r="C1475" s="97" t="s">
        <v>2760</v>
      </c>
      <c r="D1475" s="83">
        <v>2023</v>
      </c>
      <c r="E1475" s="78">
        <v>13</v>
      </c>
      <c r="F1475" s="214" t="s">
        <v>4284</v>
      </c>
      <c r="G1475" s="121" t="s">
        <v>6</v>
      </c>
      <c r="H1475" s="67" t="s">
        <v>4165</v>
      </c>
    </row>
    <row r="1476" spans="1:8" ht="38.25" x14ac:dyDescent="0.25">
      <c r="A1476" s="76" t="s">
        <v>4274</v>
      </c>
      <c r="B1476" s="70">
        <v>1009</v>
      </c>
      <c r="C1476" s="97" t="s">
        <v>2760</v>
      </c>
      <c r="D1476" s="83">
        <v>2023</v>
      </c>
      <c r="E1476" s="78">
        <v>14</v>
      </c>
      <c r="F1476" s="214" t="s">
        <v>4285</v>
      </c>
      <c r="G1476" s="69" t="s">
        <v>39</v>
      </c>
      <c r="H1476" s="67" t="s">
        <v>4165</v>
      </c>
    </row>
    <row r="1477" spans="1:8" ht="25.5" x14ac:dyDescent="0.25">
      <c r="A1477" s="76" t="s">
        <v>4274</v>
      </c>
      <c r="B1477" s="70">
        <v>1009</v>
      </c>
      <c r="C1477" s="97" t="s">
        <v>2760</v>
      </c>
      <c r="D1477" s="83">
        <v>2023</v>
      </c>
      <c r="E1477" s="78">
        <v>15</v>
      </c>
      <c r="F1477" s="214" t="s">
        <v>4286</v>
      </c>
      <c r="G1477" s="69" t="s">
        <v>39</v>
      </c>
      <c r="H1477" s="67" t="s">
        <v>4165</v>
      </c>
    </row>
    <row r="1478" spans="1:8" ht="38.25" hidden="1" x14ac:dyDescent="0.25">
      <c r="A1478" s="40" t="s">
        <v>113</v>
      </c>
      <c r="B1478" s="70">
        <v>1010</v>
      </c>
      <c r="C1478" s="73" t="s">
        <v>472</v>
      </c>
      <c r="D1478" s="72">
        <v>2015</v>
      </c>
      <c r="E1478" s="74">
        <v>1</v>
      </c>
      <c r="F1478" s="68" t="s">
        <v>114</v>
      </c>
      <c r="G1478" s="72" t="s">
        <v>39</v>
      </c>
      <c r="H1478" s="67" t="s">
        <v>4163</v>
      </c>
    </row>
    <row r="1479" spans="1:8" ht="38.25" hidden="1" x14ac:dyDescent="0.25">
      <c r="A1479" s="40" t="s">
        <v>113</v>
      </c>
      <c r="B1479" s="70">
        <v>1010</v>
      </c>
      <c r="C1479" s="73" t="s">
        <v>472</v>
      </c>
      <c r="D1479" s="72">
        <v>2015</v>
      </c>
      <c r="E1479" s="74">
        <v>2</v>
      </c>
      <c r="F1479" s="68" t="s">
        <v>115</v>
      </c>
      <c r="G1479" s="72" t="s">
        <v>39</v>
      </c>
      <c r="H1479" s="67" t="s">
        <v>2768</v>
      </c>
    </row>
    <row r="1480" spans="1:8" ht="38.25" hidden="1" x14ac:dyDescent="0.25">
      <c r="A1480" s="40" t="s">
        <v>113</v>
      </c>
      <c r="B1480" s="70">
        <v>1010</v>
      </c>
      <c r="C1480" s="73" t="s">
        <v>472</v>
      </c>
      <c r="D1480" s="72">
        <v>2015</v>
      </c>
      <c r="E1480" s="74">
        <v>3</v>
      </c>
      <c r="F1480" s="68" t="s">
        <v>116</v>
      </c>
      <c r="G1480" s="72" t="s">
        <v>39</v>
      </c>
      <c r="H1480" s="67" t="s">
        <v>2767</v>
      </c>
    </row>
    <row r="1481" spans="1:8" ht="51" hidden="1" x14ac:dyDescent="0.25">
      <c r="A1481" s="40" t="s">
        <v>113</v>
      </c>
      <c r="B1481" s="70">
        <v>1010</v>
      </c>
      <c r="C1481" s="73" t="s">
        <v>472</v>
      </c>
      <c r="D1481" s="72">
        <v>2015</v>
      </c>
      <c r="E1481" s="74">
        <v>4</v>
      </c>
      <c r="F1481" s="68" t="s">
        <v>117</v>
      </c>
      <c r="G1481" s="72" t="s">
        <v>39</v>
      </c>
      <c r="H1481" s="67" t="s">
        <v>2767</v>
      </c>
    </row>
    <row r="1482" spans="1:8" ht="51" hidden="1" x14ac:dyDescent="0.25">
      <c r="A1482" s="40" t="s">
        <v>113</v>
      </c>
      <c r="B1482" s="70">
        <v>1010</v>
      </c>
      <c r="C1482" s="73" t="s">
        <v>472</v>
      </c>
      <c r="D1482" s="72">
        <v>2015</v>
      </c>
      <c r="E1482" s="74">
        <v>5</v>
      </c>
      <c r="F1482" s="68" t="s">
        <v>3962</v>
      </c>
      <c r="G1482" s="72" t="s">
        <v>39</v>
      </c>
      <c r="H1482" s="67" t="s">
        <v>4163</v>
      </c>
    </row>
    <row r="1483" spans="1:8" ht="38.25" hidden="1" x14ac:dyDescent="0.25">
      <c r="A1483" s="40" t="s">
        <v>113</v>
      </c>
      <c r="B1483" s="70">
        <v>1010</v>
      </c>
      <c r="C1483" s="73" t="s">
        <v>472</v>
      </c>
      <c r="D1483" s="72">
        <v>2015</v>
      </c>
      <c r="E1483" s="74">
        <v>6</v>
      </c>
      <c r="F1483" s="68" t="s">
        <v>119</v>
      </c>
      <c r="G1483" s="72" t="s">
        <v>39</v>
      </c>
      <c r="H1483" s="67" t="s">
        <v>4163</v>
      </c>
    </row>
    <row r="1484" spans="1:8" ht="51" hidden="1" x14ac:dyDescent="0.25">
      <c r="A1484" s="40" t="s">
        <v>113</v>
      </c>
      <c r="B1484" s="70">
        <v>1010</v>
      </c>
      <c r="C1484" s="73" t="s">
        <v>472</v>
      </c>
      <c r="D1484" s="72">
        <v>2015</v>
      </c>
      <c r="E1484" s="74">
        <v>7</v>
      </c>
      <c r="F1484" s="68" t="s">
        <v>3963</v>
      </c>
      <c r="G1484" s="72" t="s">
        <v>39</v>
      </c>
      <c r="H1484" s="67" t="s">
        <v>4163</v>
      </c>
    </row>
    <row r="1485" spans="1:8" ht="25.5" hidden="1" x14ac:dyDescent="0.25">
      <c r="A1485" s="40" t="s">
        <v>113</v>
      </c>
      <c r="B1485" s="70">
        <v>1010</v>
      </c>
      <c r="C1485" s="75" t="s">
        <v>472</v>
      </c>
      <c r="D1485" s="72">
        <v>2015</v>
      </c>
      <c r="E1485" s="74">
        <v>8</v>
      </c>
      <c r="F1485" s="68" t="s">
        <v>121</v>
      </c>
      <c r="G1485" s="72" t="s">
        <v>39</v>
      </c>
      <c r="H1485" s="66" t="s">
        <v>2767</v>
      </c>
    </row>
    <row r="1486" spans="1:8" ht="51" hidden="1" x14ac:dyDescent="0.25">
      <c r="A1486" s="40" t="s">
        <v>113</v>
      </c>
      <c r="B1486" s="70">
        <v>1010</v>
      </c>
      <c r="C1486" s="75" t="s">
        <v>472</v>
      </c>
      <c r="D1486" s="72">
        <v>2015</v>
      </c>
      <c r="E1486" s="74">
        <v>9</v>
      </c>
      <c r="F1486" s="68" t="s">
        <v>473</v>
      </c>
      <c r="G1486" s="72" t="s">
        <v>39</v>
      </c>
      <c r="H1486" s="66" t="s">
        <v>2768</v>
      </c>
    </row>
    <row r="1487" spans="1:8" ht="25.5" hidden="1" x14ac:dyDescent="0.25">
      <c r="A1487" s="40" t="s">
        <v>113</v>
      </c>
      <c r="B1487" s="70">
        <v>1010</v>
      </c>
      <c r="C1487" s="75" t="s">
        <v>472</v>
      </c>
      <c r="D1487" s="72">
        <v>2015</v>
      </c>
      <c r="E1487" s="74">
        <v>10</v>
      </c>
      <c r="F1487" s="68" t="s">
        <v>474</v>
      </c>
      <c r="G1487" s="72" t="s">
        <v>39</v>
      </c>
      <c r="H1487" s="66" t="s">
        <v>4163</v>
      </c>
    </row>
    <row r="1488" spans="1:8" ht="25.5" hidden="1" x14ac:dyDescent="0.25">
      <c r="A1488" s="40" t="s">
        <v>113</v>
      </c>
      <c r="B1488" s="70">
        <v>1010</v>
      </c>
      <c r="C1488" s="75" t="s">
        <v>472</v>
      </c>
      <c r="D1488" s="72">
        <v>2015</v>
      </c>
      <c r="E1488" s="74">
        <v>11</v>
      </c>
      <c r="F1488" s="68" t="s">
        <v>122</v>
      </c>
      <c r="G1488" s="72" t="s">
        <v>39</v>
      </c>
      <c r="H1488" s="66" t="s">
        <v>4163</v>
      </c>
    </row>
    <row r="1489" spans="1:8" ht="38.25" hidden="1" x14ac:dyDescent="0.25">
      <c r="A1489" s="40" t="s">
        <v>113</v>
      </c>
      <c r="B1489" s="70">
        <v>1010</v>
      </c>
      <c r="C1489" s="75" t="s">
        <v>472</v>
      </c>
      <c r="D1489" s="72">
        <v>2015</v>
      </c>
      <c r="E1489" s="74">
        <v>12</v>
      </c>
      <c r="F1489" s="68" t="s">
        <v>123</v>
      </c>
      <c r="G1489" s="72" t="s">
        <v>39</v>
      </c>
      <c r="H1489" s="66" t="s">
        <v>2768</v>
      </c>
    </row>
    <row r="1490" spans="1:8" ht="51" hidden="1" x14ac:dyDescent="0.25">
      <c r="A1490" s="40" t="s">
        <v>113</v>
      </c>
      <c r="B1490" s="70">
        <v>1010</v>
      </c>
      <c r="C1490" s="75" t="s">
        <v>472</v>
      </c>
      <c r="D1490" s="72">
        <v>2015</v>
      </c>
      <c r="E1490" s="74">
        <v>13</v>
      </c>
      <c r="F1490" s="68" t="s">
        <v>124</v>
      </c>
      <c r="G1490" s="72" t="s">
        <v>39</v>
      </c>
      <c r="H1490" s="66" t="s">
        <v>4163</v>
      </c>
    </row>
    <row r="1491" spans="1:8" ht="25.5" hidden="1" x14ac:dyDescent="0.25">
      <c r="A1491" s="40" t="s">
        <v>113</v>
      </c>
      <c r="B1491" s="70">
        <v>1010</v>
      </c>
      <c r="C1491" s="75" t="s">
        <v>472</v>
      </c>
      <c r="D1491" s="72">
        <v>2015</v>
      </c>
      <c r="E1491" s="74">
        <v>14</v>
      </c>
      <c r="F1491" s="68" t="s">
        <v>125</v>
      </c>
      <c r="G1491" s="72" t="s">
        <v>39</v>
      </c>
      <c r="H1491" s="66" t="s">
        <v>2767</v>
      </c>
    </row>
    <row r="1492" spans="1:8" ht="25.5" hidden="1" x14ac:dyDescent="0.25">
      <c r="A1492" s="40" t="s">
        <v>113</v>
      </c>
      <c r="B1492" s="70">
        <v>1010</v>
      </c>
      <c r="C1492" s="75" t="s">
        <v>472</v>
      </c>
      <c r="D1492" s="72">
        <v>2015</v>
      </c>
      <c r="E1492" s="74">
        <v>15</v>
      </c>
      <c r="F1492" s="68" t="s">
        <v>126</v>
      </c>
      <c r="G1492" s="72" t="s">
        <v>39</v>
      </c>
      <c r="H1492" s="66" t="s">
        <v>4163</v>
      </c>
    </row>
    <row r="1493" spans="1:8" ht="38.25" hidden="1" x14ac:dyDescent="0.25">
      <c r="A1493" s="40" t="s">
        <v>113</v>
      </c>
      <c r="B1493" s="70">
        <v>1010</v>
      </c>
      <c r="C1493" s="75" t="s">
        <v>472</v>
      </c>
      <c r="D1493" s="72">
        <v>2015</v>
      </c>
      <c r="E1493" s="74">
        <v>16</v>
      </c>
      <c r="F1493" s="68" t="s">
        <v>475</v>
      </c>
      <c r="G1493" s="72" t="s">
        <v>39</v>
      </c>
      <c r="H1493" s="66" t="s">
        <v>2767</v>
      </c>
    </row>
    <row r="1494" spans="1:8" ht="38.25" hidden="1" x14ac:dyDescent="0.25">
      <c r="A1494" s="40" t="s">
        <v>113</v>
      </c>
      <c r="B1494" s="70">
        <v>1010</v>
      </c>
      <c r="C1494" s="75" t="s">
        <v>472</v>
      </c>
      <c r="D1494" s="72">
        <v>2015</v>
      </c>
      <c r="E1494" s="74">
        <v>17</v>
      </c>
      <c r="F1494" s="68" t="s">
        <v>127</v>
      </c>
      <c r="G1494" s="72" t="s">
        <v>39</v>
      </c>
      <c r="H1494" s="66" t="s">
        <v>4163</v>
      </c>
    </row>
    <row r="1495" spans="1:8" ht="38.25" hidden="1" x14ac:dyDescent="0.25">
      <c r="A1495" s="110" t="s">
        <v>476</v>
      </c>
      <c r="B1495" s="70">
        <v>1010</v>
      </c>
      <c r="C1495" s="75" t="s">
        <v>472</v>
      </c>
      <c r="D1495" s="77">
        <v>2016</v>
      </c>
      <c r="E1495" s="74">
        <v>1</v>
      </c>
      <c r="F1495" s="68" t="s">
        <v>477</v>
      </c>
      <c r="G1495" s="125" t="s">
        <v>6</v>
      </c>
      <c r="H1495" s="66" t="s">
        <v>4163</v>
      </c>
    </row>
    <row r="1496" spans="1:8" ht="38.25" hidden="1" x14ac:dyDescent="0.25">
      <c r="A1496" s="110" t="s">
        <v>476</v>
      </c>
      <c r="B1496" s="70">
        <v>1010</v>
      </c>
      <c r="C1496" s="75" t="s">
        <v>472</v>
      </c>
      <c r="D1496" s="77">
        <v>2016</v>
      </c>
      <c r="E1496" s="74">
        <v>2</v>
      </c>
      <c r="F1496" s="68" t="s">
        <v>478</v>
      </c>
      <c r="G1496" s="125" t="s">
        <v>6</v>
      </c>
      <c r="H1496" s="66" t="s">
        <v>2768</v>
      </c>
    </row>
    <row r="1497" spans="1:8" ht="38.25" hidden="1" x14ac:dyDescent="0.25">
      <c r="A1497" s="110" t="s">
        <v>476</v>
      </c>
      <c r="B1497" s="70">
        <v>1010</v>
      </c>
      <c r="C1497" s="75" t="s">
        <v>472</v>
      </c>
      <c r="D1497" s="77">
        <v>2016</v>
      </c>
      <c r="E1497" s="74">
        <v>3</v>
      </c>
      <c r="F1497" s="68" t="s">
        <v>3964</v>
      </c>
      <c r="G1497" s="125" t="s">
        <v>6</v>
      </c>
      <c r="H1497" s="66" t="s">
        <v>2768</v>
      </c>
    </row>
    <row r="1498" spans="1:8" ht="51" hidden="1" x14ac:dyDescent="0.25">
      <c r="A1498" s="110" t="s">
        <v>476</v>
      </c>
      <c r="B1498" s="70">
        <v>1010</v>
      </c>
      <c r="C1498" s="73" t="s">
        <v>472</v>
      </c>
      <c r="D1498" s="77">
        <v>2016</v>
      </c>
      <c r="E1498" s="66">
        <v>4</v>
      </c>
      <c r="F1498" s="68" t="s">
        <v>3965</v>
      </c>
      <c r="G1498" s="125" t="s">
        <v>6</v>
      </c>
      <c r="H1498" s="66" t="s">
        <v>2767</v>
      </c>
    </row>
    <row r="1499" spans="1:8" ht="63.75" hidden="1" x14ac:dyDescent="0.25">
      <c r="A1499" s="110" t="s">
        <v>476</v>
      </c>
      <c r="B1499" s="70">
        <v>1010</v>
      </c>
      <c r="C1499" s="73" t="s">
        <v>472</v>
      </c>
      <c r="D1499" s="77">
        <v>2016</v>
      </c>
      <c r="E1499" s="66">
        <v>5</v>
      </c>
      <c r="F1499" s="68" t="s">
        <v>3966</v>
      </c>
      <c r="G1499" s="125" t="s">
        <v>6</v>
      </c>
      <c r="H1499" s="66" t="s">
        <v>2767</v>
      </c>
    </row>
    <row r="1500" spans="1:8" ht="38.25" hidden="1" x14ac:dyDescent="0.25">
      <c r="A1500" s="110" t="s">
        <v>476</v>
      </c>
      <c r="B1500" s="70">
        <v>1010</v>
      </c>
      <c r="C1500" s="73" t="s">
        <v>472</v>
      </c>
      <c r="D1500" s="77">
        <v>2016</v>
      </c>
      <c r="E1500" s="66">
        <v>6</v>
      </c>
      <c r="F1500" s="68" t="s">
        <v>482</v>
      </c>
      <c r="G1500" s="125" t="s">
        <v>6</v>
      </c>
      <c r="H1500" s="66" t="s">
        <v>4163</v>
      </c>
    </row>
    <row r="1501" spans="1:8" ht="25.5" hidden="1" x14ac:dyDescent="0.25">
      <c r="A1501" s="110" t="s">
        <v>476</v>
      </c>
      <c r="B1501" s="70">
        <v>1010</v>
      </c>
      <c r="C1501" s="73" t="s">
        <v>472</v>
      </c>
      <c r="D1501" s="77">
        <v>2016</v>
      </c>
      <c r="E1501" s="66">
        <v>7</v>
      </c>
      <c r="F1501" s="68" t="s">
        <v>483</v>
      </c>
      <c r="G1501" s="125" t="s">
        <v>6</v>
      </c>
      <c r="H1501" s="66" t="s">
        <v>4163</v>
      </c>
    </row>
    <row r="1502" spans="1:8" ht="38.25" hidden="1" x14ac:dyDescent="0.25">
      <c r="A1502" s="110" t="s">
        <v>476</v>
      </c>
      <c r="B1502" s="70">
        <v>1010</v>
      </c>
      <c r="C1502" s="73" t="s">
        <v>472</v>
      </c>
      <c r="D1502" s="77">
        <v>2016</v>
      </c>
      <c r="E1502" s="66">
        <v>8</v>
      </c>
      <c r="F1502" s="68" t="s">
        <v>484</v>
      </c>
      <c r="G1502" s="125" t="s">
        <v>6</v>
      </c>
      <c r="H1502" s="66" t="s">
        <v>2767</v>
      </c>
    </row>
    <row r="1503" spans="1:8" ht="51" hidden="1" x14ac:dyDescent="0.25">
      <c r="A1503" s="110" t="s">
        <v>476</v>
      </c>
      <c r="B1503" s="70">
        <v>1010</v>
      </c>
      <c r="C1503" s="73" t="s">
        <v>472</v>
      </c>
      <c r="D1503" s="77">
        <v>2016</v>
      </c>
      <c r="E1503" s="66">
        <v>9</v>
      </c>
      <c r="F1503" s="68" t="s">
        <v>485</v>
      </c>
      <c r="G1503" s="125" t="s">
        <v>6</v>
      </c>
      <c r="H1503" s="66" t="s">
        <v>2767</v>
      </c>
    </row>
    <row r="1504" spans="1:8" ht="38.25" hidden="1" x14ac:dyDescent="0.25">
      <c r="A1504" s="110" t="s">
        <v>476</v>
      </c>
      <c r="B1504" s="70">
        <v>1010</v>
      </c>
      <c r="C1504" s="73" t="s">
        <v>472</v>
      </c>
      <c r="D1504" s="77">
        <v>2016</v>
      </c>
      <c r="E1504" s="66">
        <v>10</v>
      </c>
      <c r="F1504" s="68" t="s">
        <v>2081</v>
      </c>
      <c r="G1504" s="125" t="s">
        <v>6</v>
      </c>
      <c r="H1504" s="66" t="s">
        <v>2768</v>
      </c>
    </row>
    <row r="1505" spans="1:8" ht="38.25" hidden="1" x14ac:dyDescent="0.25">
      <c r="A1505" s="110" t="s">
        <v>476</v>
      </c>
      <c r="B1505" s="70">
        <v>1010</v>
      </c>
      <c r="C1505" s="73" t="s">
        <v>472</v>
      </c>
      <c r="D1505" s="77">
        <v>2016</v>
      </c>
      <c r="E1505" s="66">
        <v>11</v>
      </c>
      <c r="F1505" s="68" t="s">
        <v>486</v>
      </c>
      <c r="G1505" s="125" t="s">
        <v>6</v>
      </c>
      <c r="H1505" s="66" t="s">
        <v>4164</v>
      </c>
    </row>
    <row r="1506" spans="1:8" ht="38.25" hidden="1" x14ac:dyDescent="0.25">
      <c r="A1506" s="110" t="s">
        <v>476</v>
      </c>
      <c r="B1506" s="70">
        <v>1010</v>
      </c>
      <c r="C1506" s="73" t="s">
        <v>472</v>
      </c>
      <c r="D1506" s="77">
        <v>2016</v>
      </c>
      <c r="E1506" s="66">
        <v>12</v>
      </c>
      <c r="F1506" s="68" t="s">
        <v>127</v>
      </c>
      <c r="G1506" s="125" t="s">
        <v>6</v>
      </c>
      <c r="H1506" s="66" t="s">
        <v>4164</v>
      </c>
    </row>
    <row r="1507" spans="1:8" ht="51" hidden="1" x14ac:dyDescent="0.25">
      <c r="A1507" s="110" t="s">
        <v>476</v>
      </c>
      <c r="B1507" s="70">
        <v>1010</v>
      </c>
      <c r="C1507" s="73" t="s">
        <v>472</v>
      </c>
      <c r="D1507" s="77">
        <v>2016</v>
      </c>
      <c r="E1507" s="66">
        <v>13</v>
      </c>
      <c r="F1507" s="68" t="s">
        <v>2082</v>
      </c>
      <c r="G1507" s="72" t="s">
        <v>39</v>
      </c>
      <c r="H1507" s="66" t="s">
        <v>2768</v>
      </c>
    </row>
    <row r="1508" spans="1:8" ht="38.25" hidden="1" x14ac:dyDescent="0.25">
      <c r="A1508" s="110" t="s">
        <v>476</v>
      </c>
      <c r="B1508" s="70">
        <v>1010</v>
      </c>
      <c r="C1508" s="73" t="s">
        <v>472</v>
      </c>
      <c r="D1508" s="77">
        <v>2016</v>
      </c>
      <c r="E1508" s="66">
        <v>14</v>
      </c>
      <c r="F1508" s="68" t="s">
        <v>2083</v>
      </c>
      <c r="G1508" s="72" t="s">
        <v>39</v>
      </c>
      <c r="H1508" s="66" t="s">
        <v>2768</v>
      </c>
    </row>
    <row r="1509" spans="1:8" ht="25.5" hidden="1" x14ac:dyDescent="0.25">
      <c r="A1509" s="110" t="s">
        <v>476</v>
      </c>
      <c r="B1509" s="70">
        <v>1010</v>
      </c>
      <c r="C1509" s="73" t="s">
        <v>472</v>
      </c>
      <c r="D1509" s="77">
        <v>2016</v>
      </c>
      <c r="E1509" s="66">
        <v>15</v>
      </c>
      <c r="F1509" s="68" t="s">
        <v>2084</v>
      </c>
      <c r="G1509" s="72" t="s">
        <v>39</v>
      </c>
      <c r="H1509" s="66" t="s">
        <v>2767</v>
      </c>
    </row>
    <row r="1510" spans="1:8" ht="25.5" hidden="1" x14ac:dyDescent="0.25">
      <c r="A1510" s="110" t="s">
        <v>476</v>
      </c>
      <c r="B1510" s="70">
        <v>1010</v>
      </c>
      <c r="C1510" s="73" t="s">
        <v>472</v>
      </c>
      <c r="D1510" s="77">
        <v>2016</v>
      </c>
      <c r="E1510" s="66">
        <v>16</v>
      </c>
      <c r="F1510" s="68" t="s">
        <v>2085</v>
      </c>
      <c r="G1510" s="72" t="s">
        <v>39</v>
      </c>
      <c r="H1510" s="66" t="s">
        <v>2768</v>
      </c>
    </row>
    <row r="1511" spans="1:8" ht="25.5" hidden="1" x14ac:dyDescent="0.25">
      <c r="A1511" s="110" t="s">
        <v>476</v>
      </c>
      <c r="B1511" s="70">
        <v>1010</v>
      </c>
      <c r="C1511" s="73" t="s">
        <v>472</v>
      </c>
      <c r="D1511" s="77">
        <v>2016</v>
      </c>
      <c r="E1511" s="66">
        <v>17</v>
      </c>
      <c r="F1511" s="68" t="s">
        <v>487</v>
      </c>
      <c r="G1511" s="72" t="s">
        <v>39</v>
      </c>
      <c r="H1511" s="66" t="s">
        <v>4163</v>
      </c>
    </row>
    <row r="1512" spans="1:8" ht="38.25" hidden="1" x14ac:dyDescent="0.25">
      <c r="A1512" s="110" t="s">
        <v>476</v>
      </c>
      <c r="B1512" s="70">
        <v>1010</v>
      </c>
      <c r="C1512" s="73" t="s">
        <v>472</v>
      </c>
      <c r="D1512" s="77">
        <v>2016</v>
      </c>
      <c r="E1512" s="66">
        <v>18</v>
      </c>
      <c r="F1512" s="68" t="s">
        <v>2086</v>
      </c>
      <c r="G1512" s="72" t="s">
        <v>39</v>
      </c>
      <c r="H1512" s="66" t="s">
        <v>2767</v>
      </c>
    </row>
    <row r="1513" spans="1:8" ht="38.25" hidden="1" x14ac:dyDescent="0.25">
      <c r="A1513" s="76" t="s">
        <v>2375</v>
      </c>
      <c r="B1513" s="70">
        <v>1010</v>
      </c>
      <c r="C1513" s="73" t="s">
        <v>472</v>
      </c>
      <c r="D1513" s="77">
        <v>2017</v>
      </c>
      <c r="E1513" s="85">
        <v>1</v>
      </c>
      <c r="F1513" s="68" t="s">
        <v>2376</v>
      </c>
      <c r="G1513" s="125" t="s">
        <v>6</v>
      </c>
      <c r="H1513" s="66" t="s">
        <v>4164</v>
      </c>
    </row>
    <row r="1514" spans="1:8" ht="38.25" hidden="1" x14ac:dyDescent="0.25">
      <c r="A1514" s="76" t="s">
        <v>2375</v>
      </c>
      <c r="B1514" s="70">
        <v>1010</v>
      </c>
      <c r="C1514" s="73" t="s">
        <v>472</v>
      </c>
      <c r="D1514" s="77">
        <v>2017</v>
      </c>
      <c r="E1514" s="85">
        <v>2</v>
      </c>
      <c r="F1514" s="68" t="s">
        <v>2377</v>
      </c>
      <c r="G1514" s="125" t="s">
        <v>6</v>
      </c>
      <c r="H1514" s="66" t="s">
        <v>4163</v>
      </c>
    </row>
    <row r="1515" spans="1:8" ht="38.25" hidden="1" x14ac:dyDescent="0.25">
      <c r="A1515" s="76" t="s">
        <v>2375</v>
      </c>
      <c r="B1515" s="70">
        <v>1010</v>
      </c>
      <c r="C1515" s="73" t="s">
        <v>472</v>
      </c>
      <c r="D1515" s="77">
        <v>2017</v>
      </c>
      <c r="E1515" s="85">
        <v>3</v>
      </c>
      <c r="F1515" s="68" t="s">
        <v>2378</v>
      </c>
      <c r="G1515" s="125" t="s">
        <v>6</v>
      </c>
      <c r="H1515" s="66" t="s">
        <v>4163</v>
      </c>
    </row>
    <row r="1516" spans="1:8" ht="38.25" hidden="1" x14ac:dyDescent="0.25">
      <c r="A1516" s="76" t="s">
        <v>2375</v>
      </c>
      <c r="B1516" s="70">
        <v>1010</v>
      </c>
      <c r="C1516" s="73" t="s">
        <v>472</v>
      </c>
      <c r="D1516" s="77">
        <v>2017</v>
      </c>
      <c r="E1516" s="95">
        <v>4</v>
      </c>
      <c r="F1516" s="68" t="s">
        <v>2379</v>
      </c>
      <c r="G1516" s="125" t="s">
        <v>6</v>
      </c>
      <c r="H1516" s="67" t="s">
        <v>2768</v>
      </c>
    </row>
    <row r="1517" spans="1:8" ht="25.5" hidden="1" x14ac:dyDescent="0.25">
      <c r="A1517" s="76" t="s">
        <v>2375</v>
      </c>
      <c r="B1517" s="70">
        <v>1010</v>
      </c>
      <c r="C1517" s="73" t="s">
        <v>472</v>
      </c>
      <c r="D1517" s="77">
        <v>2017</v>
      </c>
      <c r="E1517" s="95">
        <v>5</v>
      </c>
      <c r="F1517" s="68" t="s">
        <v>2380</v>
      </c>
      <c r="G1517" s="125" t="s">
        <v>6</v>
      </c>
      <c r="H1517" s="66" t="s">
        <v>4163</v>
      </c>
    </row>
    <row r="1518" spans="1:8" ht="38.25" hidden="1" x14ac:dyDescent="0.25">
      <c r="A1518" s="76" t="s">
        <v>2375</v>
      </c>
      <c r="B1518" s="70">
        <v>1010</v>
      </c>
      <c r="C1518" s="73" t="s">
        <v>472</v>
      </c>
      <c r="D1518" s="77">
        <v>2017</v>
      </c>
      <c r="E1518" s="95">
        <v>6</v>
      </c>
      <c r="F1518" s="68" t="s">
        <v>2381</v>
      </c>
      <c r="G1518" s="125" t="s">
        <v>6</v>
      </c>
      <c r="H1518" s="66" t="s">
        <v>2768</v>
      </c>
    </row>
    <row r="1519" spans="1:8" ht="51" hidden="1" x14ac:dyDescent="0.25">
      <c r="A1519" s="76" t="s">
        <v>2375</v>
      </c>
      <c r="B1519" s="70">
        <v>1010</v>
      </c>
      <c r="C1519" s="73" t="s">
        <v>472</v>
      </c>
      <c r="D1519" s="77">
        <v>2017</v>
      </c>
      <c r="E1519" s="95">
        <v>7</v>
      </c>
      <c r="F1519" s="68" t="s">
        <v>2382</v>
      </c>
      <c r="G1519" s="125" t="s">
        <v>6</v>
      </c>
      <c r="H1519" s="66" t="s">
        <v>4163</v>
      </c>
    </row>
    <row r="1520" spans="1:8" ht="25.5" hidden="1" x14ac:dyDescent="0.25">
      <c r="A1520" s="76" t="s">
        <v>2375</v>
      </c>
      <c r="B1520" s="70">
        <v>1010</v>
      </c>
      <c r="C1520" s="73" t="s">
        <v>472</v>
      </c>
      <c r="D1520" s="77">
        <v>2017</v>
      </c>
      <c r="E1520" s="95">
        <v>8</v>
      </c>
      <c r="F1520" s="68" t="s">
        <v>2383</v>
      </c>
      <c r="G1520" s="125" t="s">
        <v>6</v>
      </c>
      <c r="H1520" s="66" t="s">
        <v>4163</v>
      </c>
    </row>
    <row r="1521" spans="1:8" ht="25.5" hidden="1" x14ac:dyDescent="0.25">
      <c r="A1521" s="76" t="s">
        <v>2375</v>
      </c>
      <c r="B1521" s="70">
        <v>1010</v>
      </c>
      <c r="C1521" s="73" t="s">
        <v>472</v>
      </c>
      <c r="D1521" s="77">
        <v>2017</v>
      </c>
      <c r="E1521" s="95">
        <v>9</v>
      </c>
      <c r="F1521" s="68" t="s">
        <v>487</v>
      </c>
      <c r="G1521" s="125" t="s">
        <v>6</v>
      </c>
      <c r="H1521" s="66" t="s">
        <v>2768</v>
      </c>
    </row>
    <row r="1522" spans="1:8" ht="63.75" hidden="1" x14ac:dyDescent="0.25">
      <c r="A1522" s="76" t="s">
        <v>2375</v>
      </c>
      <c r="B1522" s="70">
        <v>1010</v>
      </c>
      <c r="C1522" s="73" t="s">
        <v>472</v>
      </c>
      <c r="D1522" s="77">
        <v>2017</v>
      </c>
      <c r="E1522" s="95">
        <v>10</v>
      </c>
      <c r="F1522" s="68" t="s">
        <v>3967</v>
      </c>
      <c r="G1522" s="125" t="s">
        <v>6</v>
      </c>
      <c r="H1522" s="66" t="s">
        <v>2767</v>
      </c>
    </row>
    <row r="1523" spans="1:8" ht="25.5" hidden="1" x14ac:dyDescent="0.25">
      <c r="A1523" s="76" t="s">
        <v>2375</v>
      </c>
      <c r="B1523" s="70">
        <v>1010</v>
      </c>
      <c r="C1523" s="73" t="s">
        <v>472</v>
      </c>
      <c r="D1523" s="77">
        <v>2017</v>
      </c>
      <c r="E1523" s="95">
        <v>11</v>
      </c>
      <c r="F1523" s="68" t="s">
        <v>2384</v>
      </c>
      <c r="G1523" s="72" t="s">
        <v>39</v>
      </c>
      <c r="H1523" s="66" t="s">
        <v>2768</v>
      </c>
    </row>
    <row r="1524" spans="1:8" ht="25.5" hidden="1" x14ac:dyDescent="0.25">
      <c r="A1524" s="76" t="s">
        <v>2375</v>
      </c>
      <c r="B1524" s="70">
        <v>1010</v>
      </c>
      <c r="C1524" s="73" t="s">
        <v>472</v>
      </c>
      <c r="D1524" s="77">
        <v>2017</v>
      </c>
      <c r="E1524" s="95">
        <v>12</v>
      </c>
      <c r="F1524" s="68" t="s">
        <v>2385</v>
      </c>
      <c r="G1524" s="72" t="s">
        <v>39</v>
      </c>
      <c r="H1524" s="66" t="s">
        <v>2767</v>
      </c>
    </row>
    <row r="1525" spans="1:8" ht="25.5" hidden="1" x14ac:dyDescent="0.25">
      <c r="A1525" s="76" t="s">
        <v>2375</v>
      </c>
      <c r="B1525" s="70">
        <v>1010</v>
      </c>
      <c r="C1525" s="73" t="s">
        <v>472</v>
      </c>
      <c r="D1525" s="77">
        <v>2017</v>
      </c>
      <c r="E1525" s="95">
        <v>13</v>
      </c>
      <c r="F1525" s="68" t="s">
        <v>2386</v>
      </c>
      <c r="G1525" s="72" t="s">
        <v>39</v>
      </c>
      <c r="H1525" s="66" t="s">
        <v>2767</v>
      </c>
    </row>
    <row r="1526" spans="1:8" ht="25.5" hidden="1" x14ac:dyDescent="0.25">
      <c r="A1526" s="76" t="s">
        <v>2375</v>
      </c>
      <c r="B1526" s="70">
        <v>1010</v>
      </c>
      <c r="C1526" s="73" t="s">
        <v>472</v>
      </c>
      <c r="D1526" s="77">
        <v>2017</v>
      </c>
      <c r="E1526" s="95">
        <v>14</v>
      </c>
      <c r="F1526" s="68" t="s">
        <v>2387</v>
      </c>
      <c r="G1526" s="72" t="s">
        <v>39</v>
      </c>
      <c r="H1526" s="66" t="s">
        <v>4163</v>
      </c>
    </row>
    <row r="1527" spans="1:8" ht="25.5" hidden="1" x14ac:dyDescent="0.25">
      <c r="A1527" s="76" t="s">
        <v>2375</v>
      </c>
      <c r="B1527" s="70">
        <v>1010</v>
      </c>
      <c r="C1527" s="73" t="s">
        <v>472</v>
      </c>
      <c r="D1527" s="77">
        <v>2017</v>
      </c>
      <c r="E1527" s="95">
        <v>15</v>
      </c>
      <c r="F1527" s="68" t="s">
        <v>2911</v>
      </c>
      <c r="G1527" s="72" t="s">
        <v>39</v>
      </c>
      <c r="H1527" s="66" t="s">
        <v>2768</v>
      </c>
    </row>
    <row r="1528" spans="1:8" ht="38.25" hidden="1" x14ac:dyDescent="0.25">
      <c r="A1528" s="76" t="s">
        <v>2909</v>
      </c>
      <c r="B1528" s="70">
        <v>1010</v>
      </c>
      <c r="C1528" s="73" t="s">
        <v>472</v>
      </c>
      <c r="D1528" s="77">
        <v>2018</v>
      </c>
      <c r="E1528" s="95">
        <v>1</v>
      </c>
      <c r="F1528" s="68" t="s">
        <v>2910</v>
      </c>
      <c r="G1528" s="121" t="s">
        <v>6</v>
      </c>
      <c r="H1528" s="66" t="s">
        <v>2767</v>
      </c>
    </row>
    <row r="1529" spans="1:8" ht="25.5" hidden="1" x14ac:dyDescent="0.25">
      <c r="A1529" s="76" t="s">
        <v>2909</v>
      </c>
      <c r="B1529" s="70">
        <v>1010</v>
      </c>
      <c r="C1529" s="73" t="s">
        <v>472</v>
      </c>
      <c r="D1529" s="77">
        <v>2018</v>
      </c>
      <c r="E1529" s="95">
        <v>2</v>
      </c>
      <c r="F1529" s="68" t="s">
        <v>2894</v>
      </c>
      <c r="G1529" s="121" t="s">
        <v>6</v>
      </c>
      <c r="H1529" s="66" t="s">
        <v>4163</v>
      </c>
    </row>
    <row r="1530" spans="1:8" ht="25.5" hidden="1" x14ac:dyDescent="0.25">
      <c r="A1530" s="76" t="s">
        <v>2909</v>
      </c>
      <c r="B1530" s="70">
        <v>1010</v>
      </c>
      <c r="C1530" s="73" t="s">
        <v>472</v>
      </c>
      <c r="D1530" s="77">
        <v>2018</v>
      </c>
      <c r="E1530" s="95">
        <v>3</v>
      </c>
      <c r="F1530" s="68" t="s">
        <v>2895</v>
      </c>
      <c r="G1530" s="121" t="s">
        <v>6</v>
      </c>
      <c r="H1530" s="66" t="s">
        <v>4163</v>
      </c>
    </row>
    <row r="1531" spans="1:8" ht="38.25" hidden="1" x14ac:dyDescent="0.25">
      <c r="A1531" s="76" t="s">
        <v>2909</v>
      </c>
      <c r="B1531" s="70">
        <v>1010</v>
      </c>
      <c r="C1531" s="73" t="s">
        <v>472</v>
      </c>
      <c r="D1531" s="77">
        <v>2018</v>
      </c>
      <c r="E1531" s="78">
        <v>4</v>
      </c>
      <c r="F1531" s="68" t="s">
        <v>2896</v>
      </c>
      <c r="G1531" s="121" t="s">
        <v>6</v>
      </c>
      <c r="H1531" s="66" t="s">
        <v>4163</v>
      </c>
    </row>
    <row r="1532" spans="1:8" ht="51" hidden="1" x14ac:dyDescent="0.25">
      <c r="A1532" s="76" t="s">
        <v>2909</v>
      </c>
      <c r="B1532" s="70">
        <v>1010</v>
      </c>
      <c r="C1532" s="73" t="s">
        <v>472</v>
      </c>
      <c r="D1532" s="77">
        <v>2018</v>
      </c>
      <c r="E1532" s="78">
        <v>5</v>
      </c>
      <c r="F1532" s="68" t="s">
        <v>2897</v>
      </c>
      <c r="G1532" s="121" t="s">
        <v>6</v>
      </c>
      <c r="H1532" s="66" t="s">
        <v>2768</v>
      </c>
    </row>
    <row r="1533" spans="1:8" ht="25.5" hidden="1" x14ac:dyDescent="0.25">
      <c r="A1533" s="76" t="s">
        <v>2909</v>
      </c>
      <c r="B1533" s="70">
        <v>1010</v>
      </c>
      <c r="C1533" s="73" t="s">
        <v>472</v>
      </c>
      <c r="D1533" s="77">
        <v>2018</v>
      </c>
      <c r="E1533" s="78">
        <v>6</v>
      </c>
      <c r="F1533" s="68" t="s">
        <v>2898</v>
      </c>
      <c r="G1533" s="121" t="s">
        <v>6</v>
      </c>
      <c r="H1533" s="66" t="s">
        <v>2768</v>
      </c>
    </row>
    <row r="1534" spans="1:8" hidden="1" x14ac:dyDescent="0.25">
      <c r="A1534" s="76" t="s">
        <v>2909</v>
      </c>
      <c r="B1534" s="70">
        <v>1010</v>
      </c>
      <c r="C1534" s="73" t="s">
        <v>472</v>
      </c>
      <c r="D1534" s="77">
        <v>2018</v>
      </c>
      <c r="E1534" s="78">
        <v>7</v>
      </c>
      <c r="F1534" s="68" t="s">
        <v>2899</v>
      </c>
      <c r="G1534" s="121" t="s">
        <v>6</v>
      </c>
      <c r="H1534" s="66" t="s">
        <v>4163</v>
      </c>
    </row>
    <row r="1535" spans="1:8" ht="25.5" hidden="1" x14ac:dyDescent="0.25">
      <c r="A1535" s="76" t="s">
        <v>2909</v>
      </c>
      <c r="B1535" s="70">
        <v>1010</v>
      </c>
      <c r="C1535" s="73" t="s">
        <v>472</v>
      </c>
      <c r="D1535" s="77">
        <v>2018</v>
      </c>
      <c r="E1535" s="78">
        <v>8</v>
      </c>
      <c r="F1535" s="68" t="s">
        <v>2900</v>
      </c>
      <c r="G1535" s="72" t="s">
        <v>39</v>
      </c>
      <c r="H1535" s="66" t="s">
        <v>4163</v>
      </c>
    </row>
    <row r="1536" spans="1:8" ht="25.5" hidden="1" x14ac:dyDescent="0.25">
      <c r="A1536" s="76" t="s">
        <v>2909</v>
      </c>
      <c r="B1536" s="70">
        <v>1010</v>
      </c>
      <c r="C1536" s="73" t="s">
        <v>472</v>
      </c>
      <c r="D1536" s="77">
        <v>2018</v>
      </c>
      <c r="E1536" s="78">
        <v>9</v>
      </c>
      <c r="F1536" s="68" t="s">
        <v>2901</v>
      </c>
      <c r="G1536" s="72" t="s">
        <v>39</v>
      </c>
      <c r="H1536" s="66" t="s">
        <v>4163</v>
      </c>
    </row>
    <row r="1537" spans="1:8" ht="25.5" hidden="1" x14ac:dyDescent="0.25">
      <c r="A1537" s="76" t="s">
        <v>2909</v>
      </c>
      <c r="B1537" s="70">
        <v>1010</v>
      </c>
      <c r="C1537" s="73" t="s">
        <v>472</v>
      </c>
      <c r="D1537" s="77">
        <v>2018</v>
      </c>
      <c r="E1537" s="78">
        <v>10</v>
      </c>
      <c r="F1537" s="68" t="s">
        <v>2902</v>
      </c>
      <c r="G1537" s="72" t="s">
        <v>39</v>
      </c>
      <c r="H1537" s="66" t="s">
        <v>2767</v>
      </c>
    </row>
    <row r="1538" spans="1:8" ht="25.5" hidden="1" x14ac:dyDescent="0.25">
      <c r="A1538" s="76" t="s">
        <v>2909</v>
      </c>
      <c r="B1538" s="70">
        <v>1010</v>
      </c>
      <c r="C1538" s="73" t="s">
        <v>472</v>
      </c>
      <c r="D1538" s="77">
        <v>2018</v>
      </c>
      <c r="E1538" s="78">
        <v>11</v>
      </c>
      <c r="F1538" s="68" t="s">
        <v>2903</v>
      </c>
      <c r="G1538" s="72" t="s">
        <v>39</v>
      </c>
      <c r="H1538" s="66" t="s">
        <v>4163</v>
      </c>
    </row>
    <row r="1539" spans="1:8" ht="38.25" hidden="1" x14ac:dyDescent="0.25">
      <c r="A1539" s="76" t="s">
        <v>2909</v>
      </c>
      <c r="B1539" s="70">
        <v>1010</v>
      </c>
      <c r="C1539" s="73" t="s">
        <v>472</v>
      </c>
      <c r="D1539" s="77">
        <v>2018</v>
      </c>
      <c r="E1539" s="78">
        <v>12</v>
      </c>
      <c r="F1539" s="68" t="s">
        <v>2904</v>
      </c>
      <c r="G1539" s="72" t="s">
        <v>39</v>
      </c>
      <c r="H1539" s="66" t="s">
        <v>4163</v>
      </c>
    </row>
    <row r="1540" spans="1:8" ht="25.5" hidden="1" x14ac:dyDescent="0.25">
      <c r="A1540" s="76" t="s">
        <v>2909</v>
      </c>
      <c r="B1540" s="70">
        <v>1010</v>
      </c>
      <c r="C1540" s="73" t="s">
        <v>472</v>
      </c>
      <c r="D1540" s="77">
        <v>2018</v>
      </c>
      <c r="E1540" s="78">
        <v>13</v>
      </c>
      <c r="F1540" s="68" t="s">
        <v>2905</v>
      </c>
      <c r="G1540" s="72" t="s">
        <v>39</v>
      </c>
      <c r="H1540" s="66" t="s">
        <v>4163</v>
      </c>
    </row>
    <row r="1541" spans="1:8" ht="38.25" hidden="1" x14ac:dyDescent="0.25">
      <c r="A1541" s="76" t="s">
        <v>2909</v>
      </c>
      <c r="B1541" s="70">
        <v>1010</v>
      </c>
      <c r="C1541" s="73" t="s">
        <v>472</v>
      </c>
      <c r="D1541" s="104">
        <v>2018</v>
      </c>
      <c r="E1541" s="85">
        <v>14</v>
      </c>
      <c r="F1541" s="68" t="s">
        <v>2906</v>
      </c>
      <c r="G1541" s="72" t="s">
        <v>39</v>
      </c>
      <c r="H1541" s="66" t="s">
        <v>4163</v>
      </c>
    </row>
    <row r="1542" spans="1:8" ht="38.25" hidden="1" x14ac:dyDescent="0.25">
      <c r="A1542" s="76" t="s">
        <v>2909</v>
      </c>
      <c r="B1542" s="70">
        <v>1010</v>
      </c>
      <c r="C1542" s="73" t="s">
        <v>472</v>
      </c>
      <c r="D1542" s="77">
        <v>2018</v>
      </c>
      <c r="E1542" s="85">
        <v>15</v>
      </c>
      <c r="F1542" s="68" t="s">
        <v>2907</v>
      </c>
      <c r="G1542" s="72" t="s">
        <v>39</v>
      </c>
      <c r="H1542" s="66" t="s">
        <v>2767</v>
      </c>
    </row>
    <row r="1543" spans="1:8" ht="38.25" hidden="1" x14ac:dyDescent="0.25">
      <c r="A1543" s="76" t="s">
        <v>2909</v>
      </c>
      <c r="B1543" s="70">
        <v>1010</v>
      </c>
      <c r="C1543" s="73" t="s">
        <v>472</v>
      </c>
      <c r="D1543" s="77">
        <v>2018</v>
      </c>
      <c r="E1543" s="85">
        <v>16</v>
      </c>
      <c r="F1543" s="68" t="s">
        <v>2908</v>
      </c>
      <c r="G1543" s="72" t="s">
        <v>39</v>
      </c>
      <c r="H1543" s="66" t="s">
        <v>4163</v>
      </c>
    </row>
    <row r="1544" spans="1:8" ht="25.5" hidden="1" x14ac:dyDescent="0.25">
      <c r="A1544" s="76" t="s">
        <v>3287</v>
      </c>
      <c r="B1544" s="70">
        <v>1010</v>
      </c>
      <c r="C1544" s="73" t="s">
        <v>472</v>
      </c>
      <c r="D1544" s="77">
        <v>2019</v>
      </c>
      <c r="E1544" s="85">
        <v>1</v>
      </c>
      <c r="F1544" s="68" t="s">
        <v>3288</v>
      </c>
      <c r="G1544" s="72" t="s">
        <v>39</v>
      </c>
      <c r="H1544" s="66" t="s">
        <v>2768</v>
      </c>
    </row>
    <row r="1545" spans="1:8" ht="25.5" hidden="1" x14ac:dyDescent="0.25">
      <c r="A1545" s="76" t="s">
        <v>3287</v>
      </c>
      <c r="B1545" s="70">
        <v>1010</v>
      </c>
      <c r="C1545" s="73" t="s">
        <v>472</v>
      </c>
      <c r="D1545" s="77">
        <v>2019</v>
      </c>
      <c r="E1545" s="85">
        <v>2</v>
      </c>
      <c r="F1545" s="68" t="s">
        <v>3289</v>
      </c>
      <c r="G1545" s="72" t="s">
        <v>39</v>
      </c>
      <c r="H1545" s="66" t="s">
        <v>2768</v>
      </c>
    </row>
    <row r="1546" spans="1:8" ht="25.5" hidden="1" x14ac:dyDescent="0.25">
      <c r="A1546" s="76" t="s">
        <v>3287</v>
      </c>
      <c r="B1546" s="70">
        <v>1010</v>
      </c>
      <c r="C1546" s="73" t="s">
        <v>472</v>
      </c>
      <c r="D1546" s="77">
        <v>2019</v>
      </c>
      <c r="E1546" s="85">
        <v>3</v>
      </c>
      <c r="F1546" s="68" t="s">
        <v>3290</v>
      </c>
      <c r="G1546" s="72" t="s">
        <v>39</v>
      </c>
      <c r="H1546" s="66" t="s">
        <v>2768</v>
      </c>
    </row>
    <row r="1547" spans="1:8" hidden="1" x14ac:dyDescent="0.25">
      <c r="A1547" s="76" t="s">
        <v>3287</v>
      </c>
      <c r="B1547" s="70">
        <v>1010</v>
      </c>
      <c r="C1547" s="73" t="s">
        <v>472</v>
      </c>
      <c r="D1547" s="77">
        <v>2019</v>
      </c>
      <c r="E1547" s="85">
        <v>4</v>
      </c>
      <c r="F1547" s="68" t="s">
        <v>3291</v>
      </c>
      <c r="G1547" s="72" t="s">
        <v>39</v>
      </c>
      <c r="H1547" s="66" t="s">
        <v>2768</v>
      </c>
    </row>
    <row r="1548" spans="1:8" ht="25.5" hidden="1" x14ac:dyDescent="0.25">
      <c r="A1548" s="76" t="s">
        <v>3287</v>
      </c>
      <c r="B1548" s="70">
        <v>1010</v>
      </c>
      <c r="C1548" s="73" t="s">
        <v>472</v>
      </c>
      <c r="D1548" s="77">
        <v>2019</v>
      </c>
      <c r="E1548" s="85">
        <v>5</v>
      </c>
      <c r="F1548" s="68" t="s">
        <v>3292</v>
      </c>
      <c r="G1548" s="72" t="s">
        <v>39</v>
      </c>
      <c r="H1548" s="66" t="s">
        <v>2768</v>
      </c>
    </row>
    <row r="1549" spans="1:8" ht="38.25" hidden="1" x14ac:dyDescent="0.25">
      <c r="A1549" s="76" t="s">
        <v>3287</v>
      </c>
      <c r="B1549" s="70">
        <v>1010</v>
      </c>
      <c r="C1549" s="73" t="s">
        <v>472</v>
      </c>
      <c r="D1549" s="77">
        <v>2019</v>
      </c>
      <c r="E1549" s="85">
        <v>6</v>
      </c>
      <c r="F1549" s="68" t="s">
        <v>3293</v>
      </c>
      <c r="G1549" s="72" t="s">
        <v>39</v>
      </c>
      <c r="H1549" s="66" t="s">
        <v>2768</v>
      </c>
    </row>
    <row r="1550" spans="1:8" ht="25.5" hidden="1" x14ac:dyDescent="0.25">
      <c r="A1550" s="76" t="s">
        <v>3287</v>
      </c>
      <c r="B1550" s="70">
        <v>1010</v>
      </c>
      <c r="C1550" s="73" t="s">
        <v>472</v>
      </c>
      <c r="D1550" s="77">
        <v>2019</v>
      </c>
      <c r="E1550" s="85">
        <v>7</v>
      </c>
      <c r="F1550" s="68" t="s">
        <v>3294</v>
      </c>
      <c r="G1550" s="72" t="s">
        <v>39</v>
      </c>
      <c r="H1550" s="66" t="s">
        <v>2768</v>
      </c>
    </row>
    <row r="1551" spans="1:8" ht="25.5" hidden="1" x14ac:dyDescent="0.25">
      <c r="A1551" s="76" t="s">
        <v>3287</v>
      </c>
      <c r="B1551" s="70">
        <v>1010</v>
      </c>
      <c r="C1551" s="73" t="s">
        <v>472</v>
      </c>
      <c r="D1551" s="77">
        <v>2019</v>
      </c>
      <c r="E1551" s="85">
        <v>8</v>
      </c>
      <c r="F1551" s="68" t="s">
        <v>3295</v>
      </c>
      <c r="G1551" s="72" t="s">
        <v>39</v>
      </c>
      <c r="H1551" s="66" t="s">
        <v>2767</v>
      </c>
    </row>
    <row r="1552" spans="1:8" ht="25.5" hidden="1" x14ac:dyDescent="0.25">
      <c r="A1552" s="76" t="s">
        <v>3287</v>
      </c>
      <c r="B1552" s="70">
        <v>1010</v>
      </c>
      <c r="C1552" s="73" t="s">
        <v>472</v>
      </c>
      <c r="D1552" s="77">
        <v>2019</v>
      </c>
      <c r="E1552" s="85">
        <v>9</v>
      </c>
      <c r="F1552" s="68" t="s">
        <v>3296</v>
      </c>
      <c r="G1552" s="72" t="s">
        <v>39</v>
      </c>
      <c r="H1552" s="66" t="s">
        <v>2767</v>
      </c>
    </row>
    <row r="1553" spans="1:8" ht="25.5" hidden="1" x14ac:dyDescent="0.25">
      <c r="A1553" s="76" t="s">
        <v>3287</v>
      </c>
      <c r="B1553" s="70">
        <v>1010</v>
      </c>
      <c r="C1553" s="73" t="s">
        <v>472</v>
      </c>
      <c r="D1553" s="77">
        <v>2019</v>
      </c>
      <c r="E1553" s="85">
        <v>10</v>
      </c>
      <c r="F1553" s="68" t="s">
        <v>2902</v>
      </c>
      <c r="G1553" s="72" t="s">
        <v>39</v>
      </c>
      <c r="H1553" s="66" t="s">
        <v>2767</v>
      </c>
    </row>
    <row r="1554" spans="1:8" ht="25.5" hidden="1" x14ac:dyDescent="0.25">
      <c r="A1554" s="76" t="s">
        <v>3287</v>
      </c>
      <c r="B1554" s="70">
        <v>1010</v>
      </c>
      <c r="C1554" s="73" t="s">
        <v>472</v>
      </c>
      <c r="D1554" s="104">
        <v>2019</v>
      </c>
      <c r="E1554" s="85">
        <v>11</v>
      </c>
      <c r="F1554" s="68" t="s">
        <v>3297</v>
      </c>
      <c r="G1554" s="72" t="s">
        <v>39</v>
      </c>
      <c r="H1554" s="66" t="s">
        <v>2767</v>
      </c>
    </row>
    <row r="1555" spans="1:8" ht="25.5" hidden="1" x14ac:dyDescent="0.25">
      <c r="A1555" s="76" t="s">
        <v>3287</v>
      </c>
      <c r="B1555" s="70">
        <v>1010</v>
      </c>
      <c r="C1555" s="73" t="s">
        <v>472</v>
      </c>
      <c r="D1555" s="104">
        <v>2019</v>
      </c>
      <c r="E1555" s="85">
        <v>12</v>
      </c>
      <c r="F1555" s="68" t="s">
        <v>2966</v>
      </c>
      <c r="G1555" s="121" t="s">
        <v>6</v>
      </c>
      <c r="H1555" s="66" t="s">
        <v>4163</v>
      </c>
    </row>
    <row r="1556" spans="1:8" ht="51" hidden="1" x14ac:dyDescent="0.25">
      <c r="A1556" s="76" t="s">
        <v>3287</v>
      </c>
      <c r="B1556" s="70">
        <v>1010</v>
      </c>
      <c r="C1556" s="73" t="s">
        <v>472</v>
      </c>
      <c r="D1556" s="104">
        <v>2019</v>
      </c>
      <c r="E1556" s="85">
        <v>13</v>
      </c>
      <c r="F1556" s="68" t="s">
        <v>3298</v>
      </c>
      <c r="G1556" s="121" t="s">
        <v>6</v>
      </c>
      <c r="H1556" s="66" t="s">
        <v>4163</v>
      </c>
    </row>
    <row r="1557" spans="1:8" ht="63.75" hidden="1" x14ac:dyDescent="0.25">
      <c r="A1557" s="76" t="s">
        <v>3287</v>
      </c>
      <c r="B1557" s="70">
        <v>1010</v>
      </c>
      <c r="C1557" s="73" t="s">
        <v>472</v>
      </c>
      <c r="D1557" s="104">
        <v>2019</v>
      </c>
      <c r="E1557" s="85">
        <v>14</v>
      </c>
      <c r="F1557" s="68" t="s">
        <v>3299</v>
      </c>
      <c r="G1557" s="121" t="s">
        <v>6</v>
      </c>
      <c r="H1557" s="66" t="s">
        <v>4163</v>
      </c>
    </row>
    <row r="1558" spans="1:8" ht="38.25" hidden="1" x14ac:dyDescent="0.25">
      <c r="A1558" s="76" t="s">
        <v>3287</v>
      </c>
      <c r="B1558" s="70">
        <v>1010</v>
      </c>
      <c r="C1558" s="73" t="s">
        <v>472</v>
      </c>
      <c r="D1558" s="104">
        <v>2019</v>
      </c>
      <c r="E1558" s="85">
        <v>15</v>
      </c>
      <c r="F1558" s="68" t="s">
        <v>3300</v>
      </c>
      <c r="G1558" s="121" t="s">
        <v>6</v>
      </c>
      <c r="H1558" s="66" t="s">
        <v>4163</v>
      </c>
    </row>
    <row r="1559" spans="1:8" hidden="1" x14ac:dyDescent="0.25">
      <c r="A1559" s="76" t="s">
        <v>3287</v>
      </c>
      <c r="B1559" s="70">
        <v>1010</v>
      </c>
      <c r="C1559" s="75" t="s">
        <v>472</v>
      </c>
      <c r="D1559" s="77">
        <v>2019</v>
      </c>
      <c r="E1559" s="78">
        <v>16</v>
      </c>
      <c r="F1559" s="68" t="s">
        <v>3301</v>
      </c>
      <c r="G1559" s="121" t="s">
        <v>6</v>
      </c>
      <c r="H1559" s="67" t="s">
        <v>4163</v>
      </c>
    </row>
    <row r="1560" spans="1:8" ht="38.25" hidden="1" x14ac:dyDescent="0.25">
      <c r="A1560" s="76" t="s">
        <v>3287</v>
      </c>
      <c r="B1560" s="70">
        <v>1010</v>
      </c>
      <c r="C1560" s="75" t="s">
        <v>472</v>
      </c>
      <c r="D1560" s="77">
        <v>2019</v>
      </c>
      <c r="E1560" s="78">
        <v>17</v>
      </c>
      <c r="F1560" s="68" t="s">
        <v>3440</v>
      </c>
      <c r="G1560" s="121" t="s">
        <v>6</v>
      </c>
      <c r="H1560" s="66" t="s">
        <v>4164</v>
      </c>
    </row>
    <row r="1561" spans="1:8" ht="38.25" hidden="1" x14ac:dyDescent="0.25">
      <c r="A1561" s="76" t="s">
        <v>3559</v>
      </c>
      <c r="B1561" s="70">
        <v>1010</v>
      </c>
      <c r="C1561" s="75" t="s">
        <v>472</v>
      </c>
      <c r="D1561" s="83">
        <v>2020</v>
      </c>
      <c r="E1561" s="78">
        <v>1</v>
      </c>
      <c r="F1561" s="68" t="s">
        <v>3560</v>
      </c>
      <c r="G1561" s="69" t="s">
        <v>39</v>
      </c>
      <c r="H1561" s="67" t="s">
        <v>4163</v>
      </c>
    </row>
    <row r="1562" spans="1:8" ht="25.5" hidden="1" x14ac:dyDescent="0.25">
      <c r="A1562" s="76" t="s">
        <v>3559</v>
      </c>
      <c r="B1562" s="70">
        <v>1010</v>
      </c>
      <c r="C1562" s="75" t="s">
        <v>472</v>
      </c>
      <c r="D1562" s="83">
        <v>2020</v>
      </c>
      <c r="E1562" s="78">
        <v>2</v>
      </c>
      <c r="F1562" s="68" t="s">
        <v>3561</v>
      </c>
      <c r="G1562" s="121" t="s">
        <v>6</v>
      </c>
      <c r="H1562" s="67" t="s">
        <v>4163</v>
      </c>
    </row>
    <row r="1563" spans="1:8" ht="38.25" hidden="1" x14ac:dyDescent="0.25">
      <c r="A1563" s="76" t="s">
        <v>3559</v>
      </c>
      <c r="B1563" s="70">
        <v>1010</v>
      </c>
      <c r="C1563" s="75" t="s">
        <v>472</v>
      </c>
      <c r="D1563" s="83">
        <v>2020</v>
      </c>
      <c r="E1563" s="78">
        <v>3</v>
      </c>
      <c r="F1563" s="68" t="s">
        <v>3562</v>
      </c>
      <c r="G1563" s="69" t="s">
        <v>39</v>
      </c>
      <c r="H1563" s="67" t="s">
        <v>4163</v>
      </c>
    </row>
    <row r="1564" spans="1:8" ht="38.25" hidden="1" x14ac:dyDescent="0.25">
      <c r="A1564" s="76" t="s">
        <v>3559</v>
      </c>
      <c r="B1564" s="70">
        <v>1010</v>
      </c>
      <c r="C1564" s="75" t="s">
        <v>472</v>
      </c>
      <c r="D1564" s="83">
        <v>2020</v>
      </c>
      <c r="E1564" s="78">
        <v>4</v>
      </c>
      <c r="F1564" s="68" t="s">
        <v>3563</v>
      </c>
      <c r="G1564" s="69" t="s">
        <v>39</v>
      </c>
      <c r="H1564" s="67" t="s">
        <v>4163</v>
      </c>
    </row>
    <row r="1565" spans="1:8" ht="38.25" hidden="1" x14ac:dyDescent="0.25">
      <c r="A1565" s="76" t="s">
        <v>3559</v>
      </c>
      <c r="B1565" s="70">
        <v>1010</v>
      </c>
      <c r="C1565" s="75" t="s">
        <v>472</v>
      </c>
      <c r="D1565" s="83">
        <v>2020</v>
      </c>
      <c r="E1565" s="78">
        <v>5</v>
      </c>
      <c r="F1565" s="68" t="s">
        <v>3564</v>
      </c>
      <c r="G1565" s="69" t="s">
        <v>39</v>
      </c>
      <c r="H1565" s="67" t="s">
        <v>2767</v>
      </c>
    </row>
    <row r="1566" spans="1:8" ht="51" hidden="1" x14ac:dyDescent="0.25">
      <c r="A1566" s="76" t="s">
        <v>3559</v>
      </c>
      <c r="B1566" s="70">
        <v>1010</v>
      </c>
      <c r="C1566" s="75" t="s">
        <v>472</v>
      </c>
      <c r="D1566" s="83">
        <v>2020</v>
      </c>
      <c r="E1566" s="78">
        <v>6</v>
      </c>
      <c r="F1566" s="68" t="s">
        <v>3565</v>
      </c>
      <c r="G1566" s="69" t="s">
        <v>39</v>
      </c>
      <c r="H1566" s="67" t="s">
        <v>2767</v>
      </c>
    </row>
    <row r="1567" spans="1:8" ht="38.25" hidden="1" x14ac:dyDescent="0.25">
      <c r="A1567" s="76" t="s">
        <v>3559</v>
      </c>
      <c r="B1567" s="70">
        <v>1010</v>
      </c>
      <c r="C1567" s="75" t="s">
        <v>472</v>
      </c>
      <c r="D1567" s="83">
        <v>2020</v>
      </c>
      <c r="E1567" s="78">
        <v>7</v>
      </c>
      <c r="F1567" s="68" t="s">
        <v>3566</v>
      </c>
      <c r="G1567" s="69" t="s">
        <v>39</v>
      </c>
      <c r="H1567" s="67" t="s">
        <v>4163</v>
      </c>
    </row>
    <row r="1568" spans="1:8" ht="25.5" hidden="1" x14ac:dyDescent="0.25">
      <c r="A1568" s="76" t="s">
        <v>3559</v>
      </c>
      <c r="B1568" s="70">
        <v>1010</v>
      </c>
      <c r="C1568" s="75" t="s">
        <v>472</v>
      </c>
      <c r="D1568" s="83">
        <v>2020</v>
      </c>
      <c r="E1568" s="78">
        <v>8</v>
      </c>
      <c r="F1568" s="68" t="s">
        <v>3567</v>
      </c>
      <c r="G1568" s="69" t="s">
        <v>39</v>
      </c>
      <c r="H1568" s="67" t="s">
        <v>4163</v>
      </c>
    </row>
    <row r="1569" spans="1:8" ht="51" hidden="1" x14ac:dyDescent="0.25">
      <c r="A1569" s="76" t="s">
        <v>3559</v>
      </c>
      <c r="B1569" s="70">
        <v>1010</v>
      </c>
      <c r="C1569" s="75" t="s">
        <v>472</v>
      </c>
      <c r="D1569" s="83">
        <v>2020</v>
      </c>
      <c r="E1569" s="78">
        <v>9</v>
      </c>
      <c r="F1569" s="68" t="s">
        <v>3568</v>
      </c>
      <c r="G1569" s="69" t="s">
        <v>39</v>
      </c>
      <c r="H1569" s="67" t="s">
        <v>2767</v>
      </c>
    </row>
    <row r="1570" spans="1:8" ht="25.5" hidden="1" x14ac:dyDescent="0.25">
      <c r="A1570" s="76" t="s">
        <v>3559</v>
      </c>
      <c r="B1570" s="70">
        <v>1010</v>
      </c>
      <c r="C1570" s="73" t="s">
        <v>472</v>
      </c>
      <c r="D1570" s="108">
        <v>2020</v>
      </c>
      <c r="E1570" s="85">
        <v>10</v>
      </c>
      <c r="F1570" s="68" t="s">
        <v>3569</v>
      </c>
      <c r="G1570" s="69" t="s">
        <v>39</v>
      </c>
      <c r="H1570" s="66" t="s">
        <v>2768</v>
      </c>
    </row>
    <row r="1571" spans="1:8" ht="25.5" hidden="1" x14ac:dyDescent="0.25">
      <c r="A1571" s="76" t="s">
        <v>3559</v>
      </c>
      <c r="B1571" s="70">
        <v>1010</v>
      </c>
      <c r="C1571" s="75" t="s">
        <v>472</v>
      </c>
      <c r="D1571" s="83">
        <v>2020</v>
      </c>
      <c r="E1571" s="78">
        <v>11</v>
      </c>
      <c r="F1571" s="68" t="s">
        <v>3570</v>
      </c>
      <c r="G1571" s="121" t="s">
        <v>6</v>
      </c>
      <c r="H1571" s="66" t="s">
        <v>4164</v>
      </c>
    </row>
    <row r="1572" spans="1:8" ht="51" hidden="1" x14ac:dyDescent="0.25">
      <c r="A1572" s="76" t="s">
        <v>3559</v>
      </c>
      <c r="B1572" s="70">
        <v>1010</v>
      </c>
      <c r="C1572" s="75" t="s">
        <v>472</v>
      </c>
      <c r="D1572" s="83">
        <v>2020</v>
      </c>
      <c r="E1572" s="78">
        <v>12</v>
      </c>
      <c r="F1572" s="68" t="s">
        <v>3571</v>
      </c>
      <c r="G1572" s="121" t="s">
        <v>6</v>
      </c>
      <c r="H1572" s="67" t="s">
        <v>4163</v>
      </c>
    </row>
    <row r="1573" spans="1:8" ht="38.25" hidden="1" x14ac:dyDescent="0.25">
      <c r="A1573" s="76" t="s">
        <v>3559</v>
      </c>
      <c r="B1573" s="70">
        <v>1010</v>
      </c>
      <c r="C1573" s="75" t="s">
        <v>472</v>
      </c>
      <c r="D1573" s="83">
        <v>2020</v>
      </c>
      <c r="E1573" s="78">
        <v>13</v>
      </c>
      <c r="F1573" s="68" t="s">
        <v>3572</v>
      </c>
      <c r="G1573" s="69" t="s">
        <v>39</v>
      </c>
      <c r="H1573" s="67" t="s">
        <v>2768</v>
      </c>
    </row>
    <row r="1574" spans="1:8" ht="25.5" hidden="1" x14ac:dyDescent="0.25">
      <c r="A1574" s="76" t="s">
        <v>3559</v>
      </c>
      <c r="B1574" s="70">
        <v>1010</v>
      </c>
      <c r="C1574" s="75" t="s">
        <v>472</v>
      </c>
      <c r="D1574" s="83">
        <v>2020</v>
      </c>
      <c r="E1574" s="78">
        <v>14</v>
      </c>
      <c r="F1574" s="68" t="s">
        <v>3573</v>
      </c>
      <c r="G1574" s="69" t="s">
        <v>39</v>
      </c>
      <c r="H1574" s="67" t="s">
        <v>4163</v>
      </c>
    </row>
    <row r="1575" spans="1:8" ht="25.5" hidden="1" x14ac:dyDescent="0.25">
      <c r="A1575" s="76" t="s">
        <v>3559</v>
      </c>
      <c r="B1575" s="70">
        <v>1010</v>
      </c>
      <c r="C1575" s="75" t="s">
        <v>472</v>
      </c>
      <c r="D1575" s="83">
        <v>2020</v>
      </c>
      <c r="E1575" s="78">
        <v>15</v>
      </c>
      <c r="F1575" s="68" t="s">
        <v>3574</v>
      </c>
      <c r="G1575" s="69" t="s">
        <v>39</v>
      </c>
      <c r="H1575" s="67" t="s">
        <v>4163</v>
      </c>
    </row>
    <row r="1576" spans="1:8" ht="38.25" hidden="1" x14ac:dyDescent="0.25">
      <c r="A1576" s="76" t="s">
        <v>3559</v>
      </c>
      <c r="B1576" s="70">
        <v>1010</v>
      </c>
      <c r="C1576" s="75" t="s">
        <v>472</v>
      </c>
      <c r="D1576" s="83">
        <v>2020</v>
      </c>
      <c r="E1576" s="78">
        <v>16</v>
      </c>
      <c r="F1576" s="68" t="s">
        <v>3575</v>
      </c>
      <c r="G1576" s="69" t="s">
        <v>39</v>
      </c>
      <c r="H1576" s="67" t="s">
        <v>4163</v>
      </c>
    </row>
    <row r="1577" spans="1:8" ht="38.25" hidden="1" x14ac:dyDescent="0.25">
      <c r="A1577" s="76" t="s">
        <v>3559</v>
      </c>
      <c r="B1577" s="70">
        <v>1010</v>
      </c>
      <c r="C1577" s="75" t="s">
        <v>472</v>
      </c>
      <c r="D1577" s="83">
        <v>2020</v>
      </c>
      <c r="E1577" s="78">
        <v>17</v>
      </c>
      <c r="F1577" s="68" t="s">
        <v>3576</v>
      </c>
      <c r="G1577" s="69" t="s">
        <v>39</v>
      </c>
      <c r="H1577" s="67" t="s">
        <v>2768</v>
      </c>
    </row>
    <row r="1578" spans="1:8" ht="63.75" hidden="1" x14ac:dyDescent="0.25">
      <c r="A1578" s="76" t="s">
        <v>3559</v>
      </c>
      <c r="B1578" s="70">
        <v>1010</v>
      </c>
      <c r="C1578" s="75" t="s">
        <v>472</v>
      </c>
      <c r="D1578" s="83">
        <v>2020</v>
      </c>
      <c r="E1578" s="78">
        <v>18</v>
      </c>
      <c r="F1578" s="68" t="s">
        <v>3577</v>
      </c>
      <c r="G1578" s="69" t="s">
        <v>39</v>
      </c>
      <c r="H1578" s="66" t="s">
        <v>4164</v>
      </c>
    </row>
    <row r="1579" spans="1:8" ht="38.25" hidden="1" x14ac:dyDescent="0.25">
      <c r="A1579" s="76" t="s">
        <v>3870</v>
      </c>
      <c r="B1579" s="70">
        <v>1010</v>
      </c>
      <c r="C1579" s="75" t="s">
        <v>472</v>
      </c>
      <c r="D1579" s="83">
        <v>2021</v>
      </c>
      <c r="E1579" s="78">
        <v>1</v>
      </c>
      <c r="F1579" s="68" t="s">
        <v>3871</v>
      </c>
      <c r="G1579" s="121" t="s">
        <v>6</v>
      </c>
      <c r="H1579" s="67" t="s">
        <v>4163</v>
      </c>
    </row>
    <row r="1580" spans="1:8" ht="25.5" hidden="1" x14ac:dyDescent="0.25">
      <c r="A1580" s="76" t="s">
        <v>3870</v>
      </c>
      <c r="B1580" s="70">
        <v>1010</v>
      </c>
      <c r="C1580" s="75" t="s">
        <v>472</v>
      </c>
      <c r="D1580" s="83">
        <v>2021</v>
      </c>
      <c r="E1580" s="78">
        <v>2</v>
      </c>
      <c r="F1580" s="68" t="s">
        <v>3872</v>
      </c>
      <c r="G1580" s="121" t="s">
        <v>6</v>
      </c>
      <c r="H1580" s="67" t="s">
        <v>2767</v>
      </c>
    </row>
    <row r="1581" spans="1:8" ht="25.5" hidden="1" x14ac:dyDescent="0.25">
      <c r="A1581" s="76" t="s">
        <v>3870</v>
      </c>
      <c r="B1581" s="70">
        <v>1010</v>
      </c>
      <c r="C1581" s="75" t="s">
        <v>472</v>
      </c>
      <c r="D1581" s="83">
        <v>2021</v>
      </c>
      <c r="E1581" s="78">
        <v>3</v>
      </c>
      <c r="F1581" s="68" t="s">
        <v>3873</v>
      </c>
      <c r="G1581" s="69" t="s">
        <v>39</v>
      </c>
      <c r="H1581" s="67" t="s">
        <v>2768</v>
      </c>
    </row>
    <row r="1582" spans="1:8" ht="38.25" hidden="1" x14ac:dyDescent="0.25">
      <c r="A1582" s="76" t="s">
        <v>3870</v>
      </c>
      <c r="B1582" s="70">
        <v>1010</v>
      </c>
      <c r="C1582" s="75" t="s">
        <v>472</v>
      </c>
      <c r="D1582" s="83">
        <v>2021</v>
      </c>
      <c r="E1582" s="78">
        <v>4</v>
      </c>
      <c r="F1582" s="68" t="s">
        <v>3874</v>
      </c>
      <c r="G1582" s="121" t="s">
        <v>6</v>
      </c>
      <c r="H1582" s="66" t="s">
        <v>4163</v>
      </c>
    </row>
    <row r="1583" spans="1:8" ht="38.25" hidden="1" x14ac:dyDescent="0.25">
      <c r="A1583" s="76" t="s">
        <v>3870</v>
      </c>
      <c r="B1583" s="70">
        <v>1010</v>
      </c>
      <c r="C1583" s="75" t="s">
        <v>472</v>
      </c>
      <c r="D1583" s="83">
        <v>2021</v>
      </c>
      <c r="E1583" s="78">
        <v>5</v>
      </c>
      <c r="F1583" s="68" t="s">
        <v>3875</v>
      </c>
      <c r="G1583" s="121" t="s">
        <v>6</v>
      </c>
      <c r="H1583" s="66" t="s">
        <v>4163</v>
      </c>
    </row>
    <row r="1584" spans="1:8" ht="38.25" hidden="1" x14ac:dyDescent="0.25">
      <c r="A1584" s="76" t="s">
        <v>3870</v>
      </c>
      <c r="B1584" s="70">
        <v>1010</v>
      </c>
      <c r="C1584" s="75" t="s">
        <v>472</v>
      </c>
      <c r="D1584" s="83">
        <v>2021</v>
      </c>
      <c r="E1584" s="78">
        <v>6</v>
      </c>
      <c r="F1584" s="68" t="s">
        <v>3876</v>
      </c>
      <c r="G1584" s="121" t="s">
        <v>6</v>
      </c>
      <c r="H1584" s="67" t="s">
        <v>2767</v>
      </c>
    </row>
    <row r="1585" spans="1:8" ht="38.25" hidden="1" x14ac:dyDescent="0.25">
      <c r="A1585" s="76" t="s">
        <v>3870</v>
      </c>
      <c r="B1585" s="70">
        <v>1010</v>
      </c>
      <c r="C1585" s="75" t="s">
        <v>472</v>
      </c>
      <c r="D1585" s="83">
        <v>2021</v>
      </c>
      <c r="E1585" s="78">
        <v>7</v>
      </c>
      <c r="F1585" s="68" t="s">
        <v>3877</v>
      </c>
      <c r="G1585" s="121" t="s">
        <v>6</v>
      </c>
      <c r="H1585" s="67" t="s">
        <v>2768</v>
      </c>
    </row>
    <row r="1586" spans="1:8" ht="25.5" hidden="1" x14ac:dyDescent="0.25">
      <c r="A1586" s="76" t="s">
        <v>3870</v>
      </c>
      <c r="B1586" s="70">
        <v>1010</v>
      </c>
      <c r="C1586" s="75" t="s">
        <v>472</v>
      </c>
      <c r="D1586" s="83">
        <v>2021</v>
      </c>
      <c r="E1586" s="78">
        <v>8</v>
      </c>
      <c r="F1586" s="68" t="s">
        <v>3878</v>
      </c>
      <c r="G1586" s="121" t="s">
        <v>6</v>
      </c>
      <c r="H1586" s="67" t="s">
        <v>2767</v>
      </c>
    </row>
    <row r="1587" spans="1:8" ht="38.25" hidden="1" x14ac:dyDescent="0.25">
      <c r="A1587" s="76" t="s">
        <v>3870</v>
      </c>
      <c r="B1587" s="70">
        <v>1010</v>
      </c>
      <c r="C1587" s="75" t="s">
        <v>472</v>
      </c>
      <c r="D1587" s="83">
        <v>2021</v>
      </c>
      <c r="E1587" s="78">
        <v>9</v>
      </c>
      <c r="F1587" s="68" t="s">
        <v>3879</v>
      </c>
      <c r="G1587" s="69" t="s">
        <v>39</v>
      </c>
      <c r="H1587" s="67" t="s">
        <v>2767</v>
      </c>
    </row>
    <row r="1588" spans="1:8" ht="51" hidden="1" x14ac:dyDescent="0.25">
      <c r="A1588" s="76" t="s">
        <v>3870</v>
      </c>
      <c r="B1588" s="70">
        <v>1010</v>
      </c>
      <c r="C1588" s="73" t="s">
        <v>472</v>
      </c>
      <c r="D1588" s="83">
        <v>2021</v>
      </c>
      <c r="E1588" s="85">
        <v>10</v>
      </c>
      <c r="F1588" s="68" t="s">
        <v>3880</v>
      </c>
      <c r="G1588" s="121" t="s">
        <v>6</v>
      </c>
      <c r="H1588" s="66" t="s">
        <v>2767</v>
      </c>
    </row>
    <row r="1589" spans="1:8" ht="51" hidden="1" x14ac:dyDescent="0.25">
      <c r="A1589" s="76" t="s">
        <v>3870</v>
      </c>
      <c r="B1589" s="70">
        <v>1010</v>
      </c>
      <c r="C1589" s="73" t="s">
        <v>472</v>
      </c>
      <c r="D1589" s="83">
        <v>2021</v>
      </c>
      <c r="E1589" s="85">
        <v>11</v>
      </c>
      <c r="F1589" s="68" t="s">
        <v>3881</v>
      </c>
      <c r="G1589" s="121" t="s">
        <v>6</v>
      </c>
      <c r="H1589" s="66" t="s">
        <v>4163</v>
      </c>
    </row>
    <row r="1590" spans="1:8" ht="38.25" hidden="1" x14ac:dyDescent="0.25">
      <c r="A1590" s="76" t="s">
        <v>3870</v>
      </c>
      <c r="B1590" s="70">
        <v>1010</v>
      </c>
      <c r="C1590" s="73" t="s">
        <v>472</v>
      </c>
      <c r="D1590" s="83">
        <v>2021</v>
      </c>
      <c r="E1590" s="85">
        <v>12</v>
      </c>
      <c r="F1590" s="68" t="s">
        <v>3882</v>
      </c>
      <c r="G1590" s="121" t="s">
        <v>6</v>
      </c>
      <c r="H1590" s="66" t="s">
        <v>4164</v>
      </c>
    </row>
    <row r="1591" spans="1:8" ht="38.25" hidden="1" x14ac:dyDescent="0.25">
      <c r="A1591" s="76" t="s">
        <v>3870</v>
      </c>
      <c r="B1591" s="70">
        <v>1010</v>
      </c>
      <c r="C1591" s="73" t="s">
        <v>472</v>
      </c>
      <c r="D1591" s="83">
        <v>2021</v>
      </c>
      <c r="E1591" s="85">
        <v>13</v>
      </c>
      <c r="F1591" s="68" t="s">
        <v>3883</v>
      </c>
      <c r="G1591" s="69" t="s">
        <v>39</v>
      </c>
      <c r="H1591" s="66" t="s">
        <v>4164</v>
      </c>
    </row>
    <row r="1592" spans="1:8" ht="38.25" hidden="1" x14ac:dyDescent="0.25">
      <c r="A1592" s="76" t="s">
        <v>3870</v>
      </c>
      <c r="B1592" s="70">
        <v>1010</v>
      </c>
      <c r="C1592" s="73" t="s">
        <v>472</v>
      </c>
      <c r="D1592" s="83">
        <v>2021</v>
      </c>
      <c r="E1592" s="85">
        <v>14</v>
      </c>
      <c r="F1592" s="68" t="s">
        <v>3884</v>
      </c>
      <c r="G1592" s="121" t="s">
        <v>6</v>
      </c>
      <c r="H1592" s="66" t="s">
        <v>4163</v>
      </c>
    </row>
    <row r="1593" spans="1:8" ht="38.25" hidden="1" x14ac:dyDescent="0.25">
      <c r="A1593" s="76" t="s">
        <v>3870</v>
      </c>
      <c r="B1593" s="70">
        <v>1010</v>
      </c>
      <c r="C1593" s="73" t="s">
        <v>472</v>
      </c>
      <c r="D1593" s="83">
        <v>2021</v>
      </c>
      <c r="E1593" s="95">
        <v>15</v>
      </c>
      <c r="F1593" s="68" t="s">
        <v>3885</v>
      </c>
      <c r="G1593" s="121" t="s">
        <v>6</v>
      </c>
      <c r="H1593" s="66" t="s">
        <v>2767</v>
      </c>
    </row>
    <row r="1594" spans="1:8" ht="38.25" hidden="1" x14ac:dyDescent="0.25">
      <c r="A1594" s="76" t="s">
        <v>3870</v>
      </c>
      <c r="B1594" s="70">
        <v>1010</v>
      </c>
      <c r="C1594" s="73" t="s">
        <v>472</v>
      </c>
      <c r="D1594" s="83">
        <v>2021</v>
      </c>
      <c r="E1594" s="95">
        <v>16</v>
      </c>
      <c r="F1594" s="68" t="s">
        <v>3886</v>
      </c>
      <c r="G1594" s="69" t="s">
        <v>39</v>
      </c>
      <c r="H1594" s="66" t="s">
        <v>2767</v>
      </c>
    </row>
    <row r="1595" spans="1:8" ht="38.25" hidden="1" x14ac:dyDescent="0.25">
      <c r="A1595" s="76" t="s">
        <v>3870</v>
      </c>
      <c r="B1595" s="70">
        <v>1010</v>
      </c>
      <c r="C1595" s="73" t="s">
        <v>472</v>
      </c>
      <c r="D1595" s="83">
        <v>2021</v>
      </c>
      <c r="E1595" s="78">
        <v>17</v>
      </c>
      <c r="F1595" s="68" t="s">
        <v>3887</v>
      </c>
      <c r="G1595" s="69" t="s">
        <v>39</v>
      </c>
      <c r="H1595" s="66" t="s">
        <v>2767</v>
      </c>
    </row>
    <row r="1596" spans="1:8" ht="38.25" hidden="1" x14ac:dyDescent="0.25">
      <c r="A1596" s="76" t="s">
        <v>3996</v>
      </c>
      <c r="B1596" s="70">
        <v>1010</v>
      </c>
      <c r="C1596" s="73" t="s">
        <v>472</v>
      </c>
      <c r="D1596" s="83">
        <v>2022</v>
      </c>
      <c r="E1596" s="78">
        <v>1</v>
      </c>
      <c r="F1596" s="68" t="s">
        <v>3997</v>
      </c>
      <c r="G1596" s="121" t="s">
        <v>6</v>
      </c>
      <c r="H1596" s="66" t="s">
        <v>2767</v>
      </c>
    </row>
    <row r="1597" spans="1:8" hidden="1" x14ac:dyDescent="0.25">
      <c r="A1597" s="76" t="s">
        <v>3996</v>
      </c>
      <c r="B1597" s="70">
        <v>1010</v>
      </c>
      <c r="C1597" s="75" t="s">
        <v>472</v>
      </c>
      <c r="D1597" s="83">
        <v>2022</v>
      </c>
      <c r="E1597" s="78">
        <v>2</v>
      </c>
      <c r="F1597" s="68" t="s">
        <v>3744</v>
      </c>
      <c r="G1597" s="121" t="s">
        <v>6</v>
      </c>
      <c r="H1597" s="66" t="s">
        <v>4163</v>
      </c>
    </row>
    <row r="1598" spans="1:8" ht="25.5" hidden="1" x14ac:dyDescent="0.25">
      <c r="A1598" s="76" t="s">
        <v>3996</v>
      </c>
      <c r="B1598" s="70">
        <v>1010</v>
      </c>
      <c r="C1598" s="75" t="s">
        <v>472</v>
      </c>
      <c r="D1598" s="83">
        <v>2022</v>
      </c>
      <c r="E1598" s="78">
        <v>3</v>
      </c>
      <c r="F1598" s="68" t="s">
        <v>3998</v>
      </c>
      <c r="G1598" s="69" t="s">
        <v>39</v>
      </c>
      <c r="H1598" s="67" t="s">
        <v>2768</v>
      </c>
    </row>
    <row r="1599" spans="1:8" ht="38.25" hidden="1" x14ac:dyDescent="0.25">
      <c r="A1599" s="76" t="s">
        <v>3996</v>
      </c>
      <c r="B1599" s="70">
        <v>1010</v>
      </c>
      <c r="C1599" s="75" t="s">
        <v>472</v>
      </c>
      <c r="D1599" s="83">
        <v>2022</v>
      </c>
      <c r="E1599" s="78">
        <v>4</v>
      </c>
      <c r="F1599" s="68" t="s">
        <v>3999</v>
      </c>
      <c r="G1599" s="121" t="s">
        <v>6</v>
      </c>
      <c r="H1599" s="66" t="s">
        <v>4163</v>
      </c>
    </row>
    <row r="1600" spans="1:8" ht="38.25" hidden="1" x14ac:dyDescent="0.25">
      <c r="A1600" s="76" t="s">
        <v>3996</v>
      </c>
      <c r="B1600" s="70">
        <v>1010</v>
      </c>
      <c r="C1600" s="75" t="s">
        <v>472</v>
      </c>
      <c r="D1600" s="83">
        <v>2022</v>
      </c>
      <c r="E1600" s="78">
        <v>5</v>
      </c>
      <c r="F1600" s="68" t="s">
        <v>4000</v>
      </c>
      <c r="G1600" s="121" t="s">
        <v>6</v>
      </c>
      <c r="H1600" s="66" t="s">
        <v>4163</v>
      </c>
    </row>
    <row r="1601" spans="1:8" ht="38.25" hidden="1" x14ac:dyDescent="0.25">
      <c r="A1601" s="76" t="s">
        <v>3996</v>
      </c>
      <c r="B1601" s="70">
        <v>1010</v>
      </c>
      <c r="C1601" s="75" t="s">
        <v>472</v>
      </c>
      <c r="D1601" s="83">
        <v>2022</v>
      </c>
      <c r="E1601" s="78">
        <v>6</v>
      </c>
      <c r="F1601" s="68" t="s">
        <v>4001</v>
      </c>
      <c r="G1601" s="121" t="s">
        <v>6</v>
      </c>
      <c r="H1601" s="66" t="s">
        <v>4163</v>
      </c>
    </row>
    <row r="1602" spans="1:8" ht="38.25" hidden="1" x14ac:dyDescent="0.25">
      <c r="A1602" s="76" t="s">
        <v>3996</v>
      </c>
      <c r="B1602" s="70">
        <v>1010</v>
      </c>
      <c r="C1602" s="75" t="s">
        <v>472</v>
      </c>
      <c r="D1602" s="83">
        <v>2022</v>
      </c>
      <c r="E1602" s="78">
        <v>7</v>
      </c>
      <c r="F1602" s="68" t="s">
        <v>4002</v>
      </c>
      <c r="G1602" s="121" t="s">
        <v>6</v>
      </c>
      <c r="H1602" s="66" t="s">
        <v>2767</v>
      </c>
    </row>
    <row r="1603" spans="1:8" ht="25.5" hidden="1" x14ac:dyDescent="0.25">
      <c r="A1603" s="76" t="s">
        <v>3996</v>
      </c>
      <c r="B1603" s="70">
        <v>1010</v>
      </c>
      <c r="C1603" s="75" t="s">
        <v>472</v>
      </c>
      <c r="D1603" s="83">
        <v>2022</v>
      </c>
      <c r="E1603" s="78">
        <v>8</v>
      </c>
      <c r="F1603" s="68" t="s">
        <v>4003</v>
      </c>
      <c r="G1603" s="121" t="s">
        <v>6</v>
      </c>
      <c r="H1603" s="66" t="s">
        <v>4163</v>
      </c>
    </row>
    <row r="1604" spans="1:8" ht="38.25" hidden="1" x14ac:dyDescent="0.25">
      <c r="A1604" s="76" t="s">
        <v>3996</v>
      </c>
      <c r="B1604" s="70">
        <v>1010</v>
      </c>
      <c r="C1604" s="73" t="s">
        <v>472</v>
      </c>
      <c r="D1604" s="83">
        <v>2022</v>
      </c>
      <c r="E1604" s="85">
        <v>9</v>
      </c>
      <c r="F1604" s="68" t="s">
        <v>4004</v>
      </c>
      <c r="G1604" s="121" t="s">
        <v>6</v>
      </c>
      <c r="H1604" s="66" t="s">
        <v>4163</v>
      </c>
    </row>
    <row r="1605" spans="1:8" ht="38.25" hidden="1" x14ac:dyDescent="0.25">
      <c r="A1605" s="76" t="s">
        <v>3996</v>
      </c>
      <c r="B1605" s="70">
        <v>1010</v>
      </c>
      <c r="C1605" s="73" t="s">
        <v>472</v>
      </c>
      <c r="D1605" s="83">
        <v>2022</v>
      </c>
      <c r="E1605" s="85">
        <v>10</v>
      </c>
      <c r="F1605" s="68" t="s">
        <v>4005</v>
      </c>
      <c r="G1605" s="121" t="s">
        <v>6</v>
      </c>
      <c r="H1605" s="66" t="s">
        <v>4163</v>
      </c>
    </row>
    <row r="1606" spans="1:8" ht="38.25" hidden="1" x14ac:dyDescent="0.25">
      <c r="A1606" s="76" t="s">
        <v>3996</v>
      </c>
      <c r="B1606" s="70">
        <v>1010</v>
      </c>
      <c r="C1606" s="73" t="s">
        <v>472</v>
      </c>
      <c r="D1606" s="83">
        <v>2022</v>
      </c>
      <c r="E1606" s="78">
        <v>11</v>
      </c>
      <c r="F1606" s="68" t="s">
        <v>4006</v>
      </c>
      <c r="G1606" s="121" t="s">
        <v>6</v>
      </c>
      <c r="H1606" s="66" t="s">
        <v>4163</v>
      </c>
    </row>
    <row r="1607" spans="1:8" ht="38.25" hidden="1" x14ac:dyDescent="0.25">
      <c r="A1607" s="76" t="s">
        <v>3996</v>
      </c>
      <c r="B1607" s="70">
        <v>1010</v>
      </c>
      <c r="C1607" s="73" t="s">
        <v>472</v>
      </c>
      <c r="D1607" s="83">
        <v>2022</v>
      </c>
      <c r="E1607" s="78">
        <v>12</v>
      </c>
      <c r="F1607" s="68" t="s">
        <v>4007</v>
      </c>
      <c r="G1607" s="121" t="s">
        <v>6</v>
      </c>
      <c r="H1607" s="66" t="s">
        <v>2767</v>
      </c>
    </row>
    <row r="1608" spans="1:8" ht="25.5" hidden="1" x14ac:dyDescent="0.25">
      <c r="A1608" s="76" t="s">
        <v>3996</v>
      </c>
      <c r="B1608" s="70">
        <v>1010</v>
      </c>
      <c r="C1608" s="73" t="s">
        <v>472</v>
      </c>
      <c r="D1608" s="83">
        <v>2022</v>
      </c>
      <c r="E1608" s="85">
        <v>13</v>
      </c>
      <c r="F1608" s="68" t="s">
        <v>4008</v>
      </c>
      <c r="G1608" s="121" t="s">
        <v>6</v>
      </c>
      <c r="H1608" s="66" t="s">
        <v>2767</v>
      </c>
    </row>
    <row r="1609" spans="1:8" ht="51" hidden="1" x14ac:dyDescent="0.25">
      <c r="A1609" s="76" t="s">
        <v>3996</v>
      </c>
      <c r="B1609" s="70">
        <v>1010</v>
      </c>
      <c r="C1609" s="73" t="s">
        <v>472</v>
      </c>
      <c r="D1609" s="83">
        <v>2022</v>
      </c>
      <c r="E1609" s="78">
        <v>14</v>
      </c>
      <c r="F1609" s="68" t="s">
        <v>4009</v>
      </c>
      <c r="G1609" s="121" t="s">
        <v>6</v>
      </c>
      <c r="H1609" s="66" t="s">
        <v>4163</v>
      </c>
    </row>
    <row r="1610" spans="1:8" ht="25.5" hidden="1" x14ac:dyDescent="0.25">
      <c r="A1610" s="76" t="s">
        <v>3996</v>
      </c>
      <c r="B1610" s="70">
        <v>1010</v>
      </c>
      <c r="C1610" s="73" t="s">
        <v>472</v>
      </c>
      <c r="D1610" s="83">
        <v>2022</v>
      </c>
      <c r="E1610" s="78">
        <v>15</v>
      </c>
      <c r="F1610" s="68" t="s">
        <v>4010</v>
      </c>
      <c r="G1610" s="121" t="s">
        <v>6</v>
      </c>
      <c r="H1610" s="66" t="s">
        <v>2767</v>
      </c>
    </row>
    <row r="1611" spans="1:8" ht="25.5" hidden="1" x14ac:dyDescent="0.25">
      <c r="A1611" s="76" t="s">
        <v>3996</v>
      </c>
      <c r="B1611" s="70">
        <v>1010</v>
      </c>
      <c r="C1611" s="73" t="s">
        <v>472</v>
      </c>
      <c r="D1611" s="83">
        <v>2022</v>
      </c>
      <c r="E1611" s="78">
        <v>16</v>
      </c>
      <c r="F1611" s="68" t="s">
        <v>3995</v>
      </c>
      <c r="G1611" s="69" t="s">
        <v>39</v>
      </c>
      <c r="H1611" s="67" t="s">
        <v>2768</v>
      </c>
    </row>
    <row r="1612" spans="1:8" ht="38.25" hidden="1" x14ac:dyDescent="0.25">
      <c r="A1612" s="76" t="s">
        <v>3996</v>
      </c>
      <c r="B1612" s="70">
        <v>1010</v>
      </c>
      <c r="C1612" s="73" t="s">
        <v>472</v>
      </c>
      <c r="D1612" s="83">
        <v>2022</v>
      </c>
      <c r="E1612" s="78">
        <v>17</v>
      </c>
      <c r="F1612" s="68" t="s">
        <v>3984</v>
      </c>
      <c r="G1612" s="69" t="s">
        <v>39</v>
      </c>
      <c r="H1612" s="66" t="s">
        <v>4164</v>
      </c>
    </row>
    <row r="1613" spans="1:8" hidden="1" x14ac:dyDescent="0.25">
      <c r="A1613" s="76" t="s">
        <v>3996</v>
      </c>
      <c r="B1613" s="70">
        <v>1010</v>
      </c>
      <c r="C1613" s="75" t="s">
        <v>472</v>
      </c>
      <c r="D1613" s="83">
        <v>2022</v>
      </c>
      <c r="E1613" s="78">
        <v>18</v>
      </c>
      <c r="F1613" s="68" t="s">
        <v>4011</v>
      </c>
      <c r="G1613" s="69" t="s">
        <v>39</v>
      </c>
      <c r="H1613" s="67" t="s">
        <v>2768</v>
      </c>
    </row>
    <row r="1614" spans="1:8" ht="38.25" hidden="1" x14ac:dyDescent="0.25">
      <c r="A1614" s="76" t="s">
        <v>3996</v>
      </c>
      <c r="B1614" s="70">
        <v>1010</v>
      </c>
      <c r="C1614" s="75" t="s">
        <v>472</v>
      </c>
      <c r="D1614" s="83">
        <v>2022</v>
      </c>
      <c r="E1614" s="78">
        <v>19</v>
      </c>
      <c r="F1614" s="68" t="s">
        <v>4012</v>
      </c>
      <c r="G1614" s="69" t="s">
        <v>39</v>
      </c>
      <c r="H1614" s="67" t="s">
        <v>2768</v>
      </c>
    </row>
    <row r="1615" spans="1:8" ht="38.25" hidden="1" x14ac:dyDescent="0.25">
      <c r="A1615" s="76" t="s">
        <v>3996</v>
      </c>
      <c r="B1615" s="70">
        <v>1010</v>
      </c>
      <c r="C1615" s="75" t="s">
        <v>472</v>
      </c>
      <c r="D1615" s="83">
        <v>2022</v>
      </c>
      <c r="E1615" s="78">
        <v>20</v>
      </c>
      <c r="F1615" s="68" t="s">
        <v>4013</v>
      </c>
      <c r="G1615" s="69" t="s">
        <v>39</v>
      </c>
      <c r="H1615" s="67" t="s">
        <v>2768</v>
      </c>
    </row>
    <row r="1616" spans="1:8" ht="25.5" x14ac:dyDescent="0.25">
      <c r="A1616" s="76" t="s">
        <v>4287</v>
      </c>
      <c r="B1616" s="70">
        <v>1010</v>
      </c>
      <c r="C1616" s="75" t="s">
        <v>472</v>
      </c>
      <c r="D1616" s="83">
        <v>2023</v>
      </c>
      <c r="E1616" s="78">
        <v>1</v>
      </c>
      <c r="F1616" s="214" t="s">
        <v>4288</v>
      </c>
      <c r="G1616" s="69" t="s">
        <v>39</v>
      </c>
      <c r="H1616" s="66" t="s">
        <v>4165</v>
      </c>
    </row>
    <row r="1617" spans="1:8" ht="25.5" x14ac:dyDescent="0.25">
      <c r="A1617" s="76" t="s">
        <v>4287</v>
      </c>
      <c r="B1617" s="70">
        <v>1010</v>
      </c>
      <c r="C1617" s="75" t="s">
        <v>472</v>
      </c>
      <c r="D1617" s="83">
        <v>2023</v>
      </c>
      <c r="E1617" s="78">
        <v>2</v>
      </c>
      <c r="F1617" s="214" t="s">
        <v>4289</v>
      </c>
      <c r="G1617" s="121" t="s">
        <v>6</v>
      </c>
      <c r="H1617" s="66" t="s">
        <v>4165</v>
      </c>
    </row>
    <row r="1618" spans="1:8" x14ac:dyDescent="0.25">
      <c r="A1618" s="76" t="s">
        <v>4287</v>
      </c>
      <c r="B1618" s="70">
        <v>1010</v>
      </c>
      <c r="C1618" s="75" t="s">
        <v>472</v>
      </c>
      <c r="D1618" s="83">
        <v>2023</v>
      </c>
      <c r="E1618" s="78">
        <v>3</v>
      </c>
      <c r="F1618" s="214" t="s">
        <v>3744</v>
      </c>
      <c r="G1618" s="121" t="s">
        <v>6</v>
      </c>
      <c r="H1618" s="66" t="s">
        <v>4165</v>
      </c>
    </row>
    <row r="1619" spans="1:8" ht="25.5" x14ac:dyDescent="0.25">
      <c r="A1619" s="76" t="s">
        <v>4287</v>
      </c>
      <c r="B1619" s="70">
        <v>1010</v>
      </c>
      <c r="C1619" s="75" t="s">
        <v>472</v>
      </c>
      <c r="D1619" s="83">
        <v>2023</v>
      </c>
      <c r="E1619" s="78">
        <v>4</v>
      </c>
      <c r="F1619" s="214" t="s">
        <v>4290</v>
      </c>
      <c r="G1619" s="69" t="s">
        <v>39</v>
      </c>
      <c r="H1619" s="66" t="s">
        <v>4165</v>
      </c>
    </row>
    <row r="1620" spans="1:8" ht="51" x14ac:dyDescent="0.25">
      <c r="A1620" s="76" t="s">
        <v>4287</v>
      </c>
      <c r="B1620" s="70">
        <v>1010</v>
      </c>
      <c r="C1620" s="75" t="s">
        <v>472</v>
      </c>
      <c r="D1620" s="83">
        <v>2023</v>
      </c>
      <c r="E1620" s="78">
        <v>5</v>
      </c>
      <c r="F1620" s="214" t="s">
        <v>4291</v>
      </c>
      <c r="G1620" s="121" t="s">
        <v>6</v>
      </c>
      <c r="H1620" s="66" t="s">
        <v>4165</v>
      </c>
    </row>
    <row r="1621" spans="1:8" ht="38.25" x14ac:dyDescent="0.25">
      <c r="A1621" s="76" t="s">
        <v>4287</v>
      </c>
      <c r="B1621" s="70">
        <v>1010</v>
      </c>
      <c r="C1621" s="75" t="s">
        <v>472</v>
      </c>
      <c r="D1621" s="83">
        <v>2023</v>
      </c>
      <c r="E1621" s="78">
        <v>6</v>
      </c>
      <c r="F1621" s="214" t="s">
        <v>4000</v>
      </c>
      <c r="G1621" s="121" t="s">
        <v>6</v>
      </c>
      <c r="H1621" s="66" t="s">
        <v>4165</v>
      </c>
    </row>
    <row r="1622" spans="1:8" ht="38.25" x14ac:dyDescent="0.25">
      <c r="A1622" s="76" t="s">
        <v>4287</v>
      </c>
      <c r="B1622" s="70">
        <v>1010</v>
      </c>
      <c r="C1622" s="75" t="s">
        <v>472</v>
      </c>
      <c r="D1622" s="83">
        <v>2023</v>
      </c>
      <c r="E1622" s="78">
        <v>7</v>
      </c>
      <c r="F1622" s="214" t="s">
        <v>4001</v>
      </c>
      <c r="G1622" s="121" t="s">
        <v>6</v>
      </c>
      <c r="H1622" s="66" t="s">
        <v>4165</v>
      </c>
    </row>
    <row r="1623" spans="1:8" ht="38.25" x14ac:dyDescent="0.25">
      <c r="A1623" s="76" t="s">
        <v>4287</v>
      </c>
      <c r="B1623" s="70">
        <v>1010</v>
      </c>
      <c r="C1623" s="75" t="s">
        <v>472</v>
      </c>
      <c r="D1623" s="83">
        <v>2023</v>
      </c>
      <c r="E1623" s="78">
        <v>8</v>
      </c>
      <c r="F1623" s="214" t="s">
        <v>4292</v>
      </c>
      <c r="G1623" s="121" t="s">
        <v>6</v>
      </c>
      <c r="H1623" s="66" t="s">
        <v>4165</v>
      </c>
    </row>
    <row r="1624" spans="1:8" ht="25.5" x14ac:dyDescent="0.25">
      <c r="A1624" s="76" t="s">
        <v>4287</v>
      </c>
      <c r="B1624" s="70">
        <v>1010</v>
      </c>
      <c r="C1624" s="75" t="s">
        <v>472</v>
      </c>
      <c r="D1624" s="83">
        <v>2023</v>
      </c>
      <c r="E1624" s="78">
        <v>9</v>
      </c>
      <c r="F1624" s="214" t="s">
        <v>4003</v>
      </c>
      <c r="G1624" s="121" t="s">
        <v>6</v>
      </c>
      <c r="H1624" s="66" t="s">
        <v>4165</v>
      </c>
    </row>
    <row r="1625" spans="1:8" ht="38.25" x14ac:dyDescent="0.25">
      <c r="A1625" s="76" t="s">
        <v>4287</v>
      </c>
      <c r="B1625" s="70">
        <v>1010</v>
      </c>
      <c r="C1625" s="75" t="s">
        <v>472</v>
      </c>
      <c r="D1625" s="83">
        <v>2023</v>
      </c>
      <c r="E1625" s="78">
        <v>10</v>
      </c>
      <c r="F1625" s="214" t="s">
        <v>4293</v>
      </c>
      <c r="G1625" s="121" t="s">
        <v>6</v>
      </c>
      <c r="H1625" s="66" t="s">
        <v>4165</v>
      </c>
    </row>
    <row r="1626" spans="1:8" ht="25.5" x14ac:dyDescent="0.25">
      <c r="A1626" s="76" t="s">
        <v>4287</v>
      </c>
      <c r="B1626" s="70">
        <v>1010</v>
      </c>
      <c r="C1626" s="75" t="s">
        <v>472</v>
      </c>
      <c r="D1626" s="83">
        <v>2023</v>
      </c>
      <c r="E1626" s="78">
        <v>11</v>
      </c>
      <c r="F1626" s="214" t="s">
        <v>4294</v>
      </c>
      <c r="G1626" s="121" t="s">
        <v>6</v>
      </c>
      <c r="H1626" s="66" t="s">
        <v>4165</v>
      </c>
    </row>
    <row r="1627" spans="1:8" ht="38.25" x14ac:dyDescent="0.25">
      <c r="A1627" s="76" t="s">
        <v>4287</v>
      </c>
      <c r="B1627" s="70">
        <v>1010</v>
      </c>
      <c r="C1627" s="75" t="s">
        <v>472</v>
      </c>
      <c r="D1627" s="83">
        <v>2023</v>
      </c>
      <c r="E1627" s="78">
        <v>12</v>
      </c>
      <c r="F1627" s="214" t="s">
        <v>4295</v>
      </c>
      <c r="G1627" s="121" t="s">
        <v>6</v>
      </c>
      <c r="H1627" s="66" t="s">
        <v>4165</v>
      </c>
    </row>
    <row r="1628" spans="1:8" ht="38.25" x14ac:dyDescent="0.25">
      <c r="A1628" s="76" t="s">
        <v>4287</v>
      </c>
      <c r="B1628" s="70">
        <v>1010</v>
      </c>
      <c r="C1628" s="75" t="s">
        <v>472</v>
      </c>
      <c r="D1628" s="83">
        <v>2023</v>
      </c>
      <c r="E1628" s="78">
        <v>13</v>
      </c>
      <c r="F1628" s="214" t="s">
        <v>4007</v>
      </c>
      <c r="G1628" s="121" t="s">
        <v>6</v>
      </c>
      <c r="H1628" s="66" t="s">
        <v>4165</v>
      </c>
    </row>
    <row r="1629" spans="1:8" ht="25.5" x14ac:dyDescent="0.25">
      <c r="A1629" s="76" t="s">
        <v>4287</v>
      </c>
      <c r="B1629" s="70">
        <v>1010</v>
      </c>
      <c r="C1629" s="75" t="s">
        <v>472</v>
      </c>
      <c r="D1629" s="83">
        <v>2023</v>
      </c>
      <c r="E1629" s="78">
        <v>14</v>
      </c>
      <c r="F1629" s="214" t="s">
        <v>4008</v>
      </c>
      <c r="G1629" s="121" t="s">
        <v>6</v>
      </c>
      <c r="H1629" s="66" t="s">
        <v>4165</v>
      </c>
    </row>
    <row r="1630" spans="1:8" ht="51" x14ac:dyDescent="0.25">
      <c r="A1630" s="76" t="s">
        <v>4287</v>
      </c>
      <c r="B1630" s="70">
        <v>1010</v>
      </c>
      <c r="C1630" s="75" t="s">
        <v>472</v>
      </c>
      <c r="D1630" s="83">
        <v>2023</v>
      </c>
      <c r="E1630" s="78">
        <v>15</v>
      </c>
      <c r="F1630" s="214" t="s">
        <v>4296</v>
      </c>
      <c r="G1630" s="69" t="s">
        <v>39</v>
      </c>
      <c r="H1630" s="66" t="s">
        <v>4165</v>
      </c>
    </row>
    <row r="1631" spans="1:8" ht="38.25" x14ac:dyDescent="0.25">
      <c r="A1631" s="76" t="s">
        <v>4287</v>
      </c>
      <c r="B1631" s="70">
        <v>1010</v>
      </c>
      <c r="C1631" s="75" t="s">
        <v>472</v>
      </c>
      <c r="D1631" s="83">
        <v>2023</v>
      </c>
      <c r="E1631" s="78">
        <v>16</v>
      </c>
      <c r="F1631" s="214" t="s">
        <v>4297</v>
      </c>
      <c r="G1631" s="69" t="s">
        <v>39</v>
      </c>
      <c r="H1631" s="66" t="s">
        <v>4165</v>
      </c>
    </row>
    <row r="1632" spans="1:8" ht="25.5" x14ac:dyDescent="0.25">
      <c r="A1632" s="76" t="s">
        <v>4287</v>
      </c>
      <c r="B1632" s="70">
        <v>1010</v>
      </c>
      <c r="C1632" s="75" t="s">
        <v>472</v>
      </c>
      <c r="D1632" s="83">
        <v>2023</v>
      </c>
      <c r="E1632" s="78">
        <v>17</v>
      </c>
      <c r="F1632" s="214" t="s">
        <v>4298</v>
      </c>
      <c r="G1632" s="69" t="s">
        <v>39</v>
      </c>
      <c r="H1632" s="66" t="s">
        <v>4165</v>
      </c>
    </row>
    <row r="1633" spans="1:8" ht="38.25" x14ac:dyDescent="0.25">
      <c r="A1633" s="76" t="s">
        <v>4287</v>
      </c>
      <c r="B1633" s="70">
        <v>1010</v>
      </c>
      <c r="C1633" s="75" t="s">
        <v>472</v>
      </c>
      <c r="D1633" s="83">
        <v>2023</v>
      </c>
      <c r="E1633" s="78">
        <v>18</v>
      </c>
      <c r="F1633" s="214" t="s">
        <v>4299</v>
      </c>
      <c r="G1633" s="69" t="s">
        <v>39</v>
      </c>
      <c r="H1633" s="66" t="s">
        <v>4165</v>
      </c>
    </row>
    <row r="1634" spans="1:8" ht="51" x14ac:dyDescent="0.25">
      <c r="A1634" s="76" t="s">
        <v>4287</v>
      </c>
      <c r="B1634" s="70">
        <v>1010</v>
      </c>
      <c r="C1634" s="75" t="s">
        <v>472</v>
      </c>
      <c r="D1634" s="83">
        <v>2023</v>
      </c>
      <c r="E1634" s="78">
        <v>19</v>
      </c>
      <c r="F1634" s="214" t="s">
        <v>3881</v>
      </c>
      <c r="G1634" s="121" t="s">
        <v>6</v>
      </c>
      <c r="H1634" s="66" t="s">
        <v>4165</v>
      </c>
    </row>
    <row r="1635" spans="1:8" ht="38.25" x14ac:dyDescent="0.25">
      <c r="A1635" s="76" t="s">
        <v>4287</v>
      </c>
      <c r="B1635" s="70">
        <v>1010</v>
      </c>
      <c r="C1635" s="75" t="s">
        <v>472</v>
      </c>
      <c r="D1635" s="83">
        <v>2023</v>
      </c>
      <c r="E1635" s="78">
        <v>20</v>
      </c>
      <c r="F1635" s="214" t="s">
        <v>4300</v>
      </c>
      <c r="G1635" s="69" t="s">
        <v>39</v>
      </c>
      <c r="H1635" s="66" t="s">
        <v>4165</v>
      </c>
    </row>
    <row r="1636" spans="1:8" ht="38.25" x14ac:dyDescent="0.25">
      <c r="A1636" s="76" t="s">
        <v>4287</v>
      </c>
      <c r="B1636" s="70">
        <v>1010</v>
      </c>
      <c r="C1636" s="75" t="s">
        <v>472</v>
      </c>
      <c r="D1636" s="83">
        <v>2023</v>
      </c>
      <c r="E1636" s="78">
        <v>21</v>
      </c>
      <c r="F1636" s="214" t="s">
        <v>4301</v>
      </c>
      <c r="G1636" s="69" t="s">
        <v>39</v>
      </c>
      <c r="H1636" s="66" t="s">
        <v>4165</v>
      </c>
    </row>
    <row r="1637" spans="1:8" ht="25.5" x14ac:dyDescent="0.25">
      <c r="A1637" s="76" t="s">
        <v>4287</v>
      </c>
      <c r="B1637" s="70">
        <v>1010</v>
      </c>
      <c r="C1637" s="75" t="s">
        <v>472</v>
      </c>
      <c r="D1637" s="83">
        <v>2023</v>
      </c>
      <c r="E1637" s="78">
        <v>22</v>
      </c>
      <c r="F1637" s="214" t="s">
        <v>4302</v>
      </c>
      <c r="G1637" s="69" t="s">
        <v>39</v>
      </c>
      <c r="H1637" s="66" t="s">
        <v>4165</v>
      </c>
    </row>
    <row r="1638" spans="1:8" ht="25.5" x14ac:dyDescent="0.25">
      <c r="A1638" s="76" t="s">
        <v>4287</v>
      </c>
      <c r="B1638" s="70">
        <v>1010</v>
      </c>
      <c r="C1638" s="75" t="s">
        <v>472</v>
      </c>
      <c r="D1638" s="83">
        <v>2023</v>
      </c>
      <c r="E1638" s="78">
        <v>23</v>
      </c>
      <c r="F1638" s="214" t="s">
        <v>4303</v>
      </c>
      <c r="G1638" s="121" t="s">
        <v>6</v>
      </c>
      <c r="H1638" s="66" t="s">
        <v>4165</v>
      </c>
    </row>
    <row r="1639" spans="1:8" ht="25.5" x14ac:dyDescent="0.25">
      <c r="A1639" s="76" t="s">
        <v>4287</v>
      </c>
      <c r="B1639" s="70">
        <v>1010</v>
      </c>
      <c r="C1639" s="75" t="s">
        <v>472</v>
      </c>
      <c r="D1639" s="83">
        <v>2023</v>
      </c>
      <c r="E1639" s="78">
        <v>24</v>
      </c>
      <c r="F1639" s="214" t="s">
        <v>4304</v>
      </c>
      <c r="G1639" s="69" t="s">
        <v>39</v>
      </c>
      <c r="H1639" s="66" t="s">
        <v>4165</v>
      </c>
    </row>
    <row r="1640" spans="1:8" ht="38.25" x14ac:dyDescent="0.25">
      <c r="A1640" s="76" t="s">
        <v>4287</v>
      </c>
      <c r="B1640" s="70">
        <v>1010</v>
      </c>
      <c r="C1640" s="75" t="s">
        <v>472</v>
      </c>
      <c r="D1640" s="83">
        <v>2023</v>
      </c>
      <c r="E1640" s="78">
        <v>25</v>
      </c>
      <c r="F1640" s="214" t="s">
        <v>4305</v>
      </c>
      <c r="G1640" s="69" t="s">
        <v>39</v>
      </c>
      <c r="H1640" s="66" t="s">
        <v>4165</v>
      </c>
    </row>
    <row r="1641" spans="1:8" ht="38.25" x14ac:dyDescent="0.25">
      <c r="A1641" s="76" t="s">
        <v>4287</v>
      </c>
      <c r="B1641" s="70">
        <v>1010</v>
      </c>
      <c r="C1641" s="75" t="s">
        <v>472</v>
      </c>
      <c r="D1641" s="83">
        <v>2023</v>
      </c>
      <c r="E1641" s="78">
        <v>26</v>
      </c>
      <c r="F1641" s="214" t="s">
        <v>4306</v>
      </c>
      <c r="G1641" s="69" t="s">
        <v>39</v>
      </c>
      <c r="H1641" s="66" t="s">
        <v>4165</v>
      </c>
    </row>
    <row r="1642" spans="1:8" ht="38.25" x14ac:dyDescent="0.25">
      <c r="A1642" s="76" t="s">
        <v>4287</v>
      </c>
      <c r="B1642" s="70">
        <v>1010</v>
      </c>
      <c r="C1642" s="75" t="s">
        <v>472</v>
      </c>
      <c r="D1642" s="83">
        <v>2023</v>
      </c>
      <c r="E1642" s="78">
        <v>27</v>
      </c>
      <c r="F1642" s="214" t="s">
        <v>4307</v>
      </c>
      <c r="G1642" s="69" t="s">
        <v>39</v>
      </c>
      <c r="H1642" s="66" t="s">
        <v>4165</v>
      </c>
    </row>
    <row r="1643" spans="1:8" ht="38.25" hidden="1" x14ac:dyDescent="0.25">
      <c r="A1643" s="40" t="s">
        <v>78</v>
      </c>
      <c r="B1643" s="70">
        <v>1011</v>
      </c>
      <c r="C1643" s="75" t="s">
        <v>77</v>
      </c>
      <c r="D1643" s="72">
        <v>2015</v>
      </c>
      <c r="E1643" s="74">
        <v>1</v>
      </c>
      <c r="F1643" s="68" t="s">
        <v>488</v>
      </c>
      <c r="G1643" s="72" t="s">
        <v>39</v>
      </c>
      <c r="H1643" s="66" t="s">
        <v>2767</v>
      </c>
    </row>
    <row r="1644" spans="1:8" ht="63.75" hidden="1" x14ac:dyDescent="0.25">
      <c r="A1644" s="40" t="s">
        <v>78</v>
      </c>
      <c r="B1644" s="70">
        <v>1011</v>
      </c>
      <c r="C1644" s="75" t="s">
        <v>77</v>
      </c>
      <c r="D1644" s="72">
        <v>2015</v>
      </c>
      <c r="E1644" s="74">
        <v>2</v>
      </c>
      <c r="F1644" s="68" t="s">
        <v>489</v>
      </c>
      <c r="G1644" s="72" t="s">
        <v>39</v>
      </c>
      <c r="H1644" s="66" t="s">
        <v>2767</v>
      </c>
    </row>
    <row r="1645" spans="1:8" ht="25.5" hidden="1" x14ac:dyDescent="0.25">
      <c r="A1645" s="40" t="s">
        <v>78</v>
      </c>
      <c r="B1645" s="70">
        <v>1011</v>
      </c>
      <c r="C1645" s="73" t="s">
        <v>77</v>
      </c>
      <c r="D1645" s="98">
        <v>2015</v>
      </c>
      <c r="E1645" s="66">
        <v>3</v>
      </c>
      <c r="F1645" s="68" t="s">
        <v>79</v>
      </c>
      <c r="G1645" s="72" t="s">
        <v>39</v>
      </c>
      <c r="H1645" s="66" t="s">
        <v>2768</v>
      </c>
    </row>
    <row r="1646" spans="1:8" ht="25.5" hidden="1" x14ac:dyDescent="0.25">
      <c r="A1646" s="40" t="s">
        <v>78</v>
      </c>
      <c r="B1646" s="70">
        <v>1011</v>
      </c>
      <c r="C1646" s="73" t="s">
        <v>77</v>
      </c>
      <c r="D1646" s="98">
        <v>2015</v>
      </c>
      <c r="E1646" s="66">
        <v>4</v>
      </c>
      <c r="F1646" s="68" t="s">
        <v>80</v>
      </c>
      <c r="G1646" s="72" t="s">
        <v>39</v>
      </c>
      <c r="H1646" s="66" t="s">
        <v>2767</v>
      </c>
    </row>
    <row r="1647" spans="1:8" ht="51" hidden="1" x14ac:dyDescent="0.25">
      <c r="A1647" s="40" t="s">
        <v>78</v>
      </c>
      <c r="B1647" s="70">
        <v>1011</v>
      </c>
      <c r="C1647" s="73" t="s">
        <v>77</v>
      </c>
      <c r="D1647" s="98">
        <v>2015</v>
      </c>
      <c r="E1647" s="66">
        <v>5</v>
      </c>
      <c r="F1647" s="68" t="s">
        <v>490</v>
      </c>
      <c r="G1647" s="72" t="s">
        <v>39</v>
      </c>
      <c r="H1647" s="66" t="s">
        <v>4163</v>
      </c>
    </row>
    <row r="1648" spans="1:8" ht="25.5" hidden="1" x14ac:dyDescent="0.25">
      <c r="A1648" s="40" t="s">
        <v>78</v>
      </c>
      <c r="B1648" s="70">
        <v>1011</v>
      </c>
      <c r="C1648" s="73" t="s">
        <v>77</v>
      </c>
      <c r="D1648" s="98">
        <v>2015</v>
      </c>
      <c r="E1648" s="66">
        <v>6</v>
      </c>
      <c r="F1648" s="68" t="s">
        <v>491</v>
      </c>
      <c r="G1648" s="72" t="s">
        <v>39</v>
      </c>
      <c r="H1648" s="66" t="s">
        <v>2767</v>
      </c>
    </row>
    <row r="1649" spans="1:8" ht="51" hidden="1" x14ac:dyDescent="0.25">
      <c r="A1649" s="76" t="s">
        <v>492</v>
      </c>
      <c r="B1649" s="70">
        <v>1011</v>
      </c>
      <c r="C1649" s="73" t="s">
        <v>77</v>
      </c>
      <c r="D1649" s="92">
        <v>2016</v>
      </c>
      <c r="E1649" s="66">
        <v>1</v>
      </c>
      <c r="F1649" s="68" t="s">
        <v>2087</v>
      </c>
      <c r="G1649" s="72" t="s">
        <v>39</v>
      </c>
      <c r="H1649" s="66" t="s">
        <v>2768</v>
      </c>
    </row>
    <row r="1650" spans="1:8" ht="25.5" hidden="1" x14ac:dyDescent="0.25">
      <c r="A1650" s="76" t="s">
        <v>492</v>
      </c>
      <c r="B1650" s="70">
        <v>1011</v>
      </c>
      <c r="C1650" s="73" t="s">
        <v>77</v>
      </c>
      <c r="D1650" s="92">
        <v>2016</v>
      </c>
      <c r="E1650" s="66">
        <v>2</v>
      </c>
      <c r="F1650" s="68" t="s">
        <v>493</v>
      </c>
      <c r="G1650" s="72" t="s">
        <v>39</v>
      </c>
      <c r="H1650" s="66" t="s">
        <v>2768</v>
      </c>
    </row>
    <row r="1651" spans="1:8" ht="38.25" hidden="1" x14ac:dyDescent="0.25">
      <c r="A1651" s="76" t="s">
        <v>492</v>
      </c>
      <c r="B1651" s="70">
        <v>1011</v>
      </c>
      <c r="C1651" s="73" t="s">
        <v>77</v>
      </c>
      <c r="D1651" s="92">
        <v>2016</v>
      </c>
      <c r="E1651" s="66">
        <v>3</v>
      </c>
      <c r="F1651" s="68" t="s">
        <v>2067</v>
      </c>
      <c r="G1651" s="122" t="s">
        <v>3</v>
      </c>
      <c r="H1651" s="66" t="s">
        <v>4163</v>
      </c>
    </row>
    <row r="1652" spans="1:8" ht="25.5" hidden="1" x14ac:dyDescent="0.25">
      <c r="A1652" s="76" t="s">
        <v>492</v>
      </c>
      <c r="B1652" s="70">
        <v>1011</v>
      </c>
      <c r="C1652" s="73" t="s">
        <v>77</v>
      </c>
      <c r="D1652" s="92">
        <v>2016</v>
      </c>
      <c r="E1652" s="66">
        <v>4</v>
      </c>
      <c r="F1652" s="68" t="s">
        <v>1806</v>
      </c>
      <c r="G1652" s="72" t="s">
        <v>39</v>
      </c>
      <c r="H1652" s="66" t="s">
        <v>2768</v>
      </c>
    </row>
    <row r="1653" spans="1:8" ht="51" hidden="1" x14ac:dyDescent="0.25">
      <c r="A1653" s="76" t="s">
        <v>492</v>
      </c>
      <c r="B1653" s="70">
        <v>1011</v>
      </c>
      <c r="C1653" s="73" t="s">
        <v>77</v>
      </c>
      <c r="D1653" s="77">
        <v>2016</v>
      </c>
      <c r="E1653" s="74">
        <v>5</v>
      </c>
      <c r="F1653" s="68" t="s">
        <v>1807</v>
      </c>
      <c r="G1653" s="122" t="s">
        <v>3</v>
      </c>
      <c r="H1653" s="66" t="s">
        <v>2768</v>
      </c>
    </row>
    <row r="1654" spans="1:8" ht="25.5" hidden="1" x14ac:dyDescent="0.25">
      <c r="A1654" s="76" t="s">
        <v>492</v>
      </c>
      <c r="B1654" s="70">
        <v>1011</v>
      </c>
      <c r="C1654" s="73" t="s">
        <v>77</v>
      </c>
      <c r="D1654" s="77">
        <v>2016</v>
      </c>
      <c r="E1654" s="74">
        <v>6</v>
      </c>
      <c r="F1654" s="68" t="s">
        <v>1808</v>
      </c>
      <c r="G1654" s="122" t="s">
        <v>3</v>
      </c>
      <c r="H1654" s="66" t="s">
        <v>2767</v>
      </c>
    </row>
    <row r="1655" spans="1:8" ht="38.25" hidden="1" x14ac:dyDescent="0.25">
      <c r="A1655" s="76" t="s">
        <v>492</v>
      </c>
      <c r="B1655" s="70">
        <v>1011</v>
      </c>
      <c r="C1655" s="76" t="s">
        <v>77</v>
      </c>
      <c r="D1655" s="77">
        <v>2017</v>
      </c>
      <c r="E1655" s="78">
        <v>1</v>
      </c>
      <c r="F1655" s="68" t="s">
        <v>2313</v>
      </c>
      <c r="G1655" s="121" t="s">
        <v>6</v>
      </c>
      <c r="H1655" s="66" t="s">
        <v>4163</v>
      </c>
    </row>
    <row r="1656" spans="1:8" ht="25.5" hidden="1" x14ac:dyDescent="0.25">
      <c r="A1656" s="76" t="s">
        <v>492</v>
      </c>
      <c r="B1656" s="70">
        <v>1011</v>
      </c>
      <c r="C1656" s="76" t="s">
        <v>77</v>
      </c>
      <c r="D1656" s="77">
        <v>2017</v>
      </c>
      <c r="E1656" s="78">
        <v>2</v>
      </c>
      <c r="F1656" s="68" t="s">
        <v>427</v>
      </c>
      <c r="G1656" s="72" t="s">
        <v>39</v>
      </c>
      <c r="H1656" s="66" t="s">
        <v>4163</v>
      </c>
    </row>
    <row r="1657" spans="1:8" ht="38.25" hidden="1" x14ac:dyDescent="0.25">
      <c r="A1657" s="76" t="s">
        <v>2783</v>
      </c>
      <c r="B1657" s="70">
        <v>1011</v>
      </c>
      <c r="C1657" s="76" t="s">
        <v>77</v>
      </c>
      <c r="D1657" s="77">
        <v>2018</v>
      </c>
      <c r="E1657" s="95">
        <v>1</v>
      </c>
      <c r="F1657" s="68" t="s">
        <v>2784</v>
      </c>
      <c r="G1657" s="69" t="s">
        <v>39</v>
      </c>
      <c r="H1657" s="66" t="s">
        <v>2768</v>
      </c>
    </row>
    <row r="1658" spans="1:8" ht="38.25" hidden="1" x14ac:dyDescent="0.25">
      <c r="A1658" s="76" t="s">
        <v>2783</v>
      </c>
      <c r="B1658" s="70">
        <v>1011</v>
      </c>
      <c r="C1658" s="76" t="s">
        <v>77</v>
      </c>
      <c r="D1658" s="77">
        <v>2018</v>
      </c>
      <c r="E1658" s="95">
        <v>2</v>
      </c>
      <c r="F1658" s="68" t="s">
        <v>2785</v>
      </c>
      <c r="G1658" s="69" t="s">
        <v>39</v>
      </c>
      <c r="H1658" s="66" t="s">
        <v>2767</v>
      </c>
    </row>
    <row r="1659" spans="1:8" ht="38.25" hidden="1" x14ac:dyDescent="0.25">
      <c r="A1659" s="76" t="s">
        <v>2783</v>
      </c>
      <c r="B1659" s="70">
        <v>1011</v>
      </c>
      <c r="C1659" s="76" t="s">
        <v>77</v>
      </c>
      <c r="D1659" s="77">
        <v>2018</v>
      </c>
      <c r="E1659" s="95">
        <v>3</v>
      </c>
      <c r="F1659" s="68" t="s">
        <v>2786</v>
      </c>
      <c r="G1659" s="69" t="s">
        <v>39</v>
      </c>
      <c r="H1659" s="66" t="s">
        <v>2767</v>
      </c>
    </row>
    <row r="1660" spans="1:8" ht="38.25" hidden="1" x14ac:dyDescent="0.25">
      <c r="A1660" s="76" t="s">
        <v>2783</v>
      </c>
      <c r="B1660" s="70">
        <v>1011</v>
      </c>
      <c r="C1660" s="76" t="s">
        <v>77</v>
      </c>
      <c r="D1660" s="77">
        <v>2018</v>
      </c>
      <c r="E1660" s="95">
        <v>4</v>
      </c>
      <c r="F1660" s="68" t="s">
        <v>2787</v>
      </c>
      <c r="G1660" s="121" t="s">
        <v>6</v>
      </c>
      <c r="H1660" s="66" t="s">
        <v>4163</v>
      </c>
    </row>
    <row r="1661" spans="1:8" ht="25.5" hidden="1" x14ac:dyDescent="0.25">
      <c r="A1661" s="76" t="s">
        <v>2783</v>
      </c>
      <c r="B1661" s="70">
        <v>1011</v>
      </c>
      <c r="C1661" s="76" t="s">
        <v>77</v>
      </c>
      <c r="D1661" s="77">
        <v>2018</v>
      </c>
      <c r="E1661" s="95">
        <v>5</v>
      </c>
      <c r="F1661" s="68" t="s">
        <v>2788</v>
      </c>
      <c r="G1661" s="121" t="s">
        <v>6</v>
      </c>
      <c r="H1661" s="66" t="s">
        <v>2768</v>
      </c>
    </row>
    <row r="1662" spans="1:8" ht="25.5" hidden="1" x14ac:dyDescent="0.25">
      <c r="A1662" s="76" t="s">
        <v>2783</v>
      </c>
      <c r="B1662" s="70">
        <v>1011</v>
      </c>
      <c r="C1662" s="76" t="s">
        <v>77</v>
      </c>
      <c r="D1662" s="77">
        <v>2018</v>
      </c>
      <c r="E1662" s="95">
        <v>6</v>
      </c>
      <c r="F1662" s="68" t="s">
        <v>2789</v>
      </c>
      <c r="G1662" s="69" t="s">
        <v>39</v>
      </c>
      <c r="H1662" s="66" t="s">
        <v>4163</v>
      </c>
    </row>
    <row r="1663" spans="1:8" ht="25.5" hidden="1" x14ac:dyDescent="0.25">
      <c r="A1663" s="76" t="s">
        <v>3302</v>
      </c>
      <c r="B1663" s="70">
        <v>1011</v>
      </c>
      <c r="C1663" s="76" t="s">
        <v>77</v>
      </c>
      <c r="D1663" s="77">
        <v>2019</v>
      </c>
      <c r="E1663" s="95">
        <v>1</v>
      </c>
      <c r="F1663" s="68" t="s">
        <v>3303</v>
      </c>
      <c r="G1663" s="121" t="s">
        <v>6</v>
      </c>
      <c r="H1663" s="66" t="s">
        <v>2768</v>
      </c>
    </row>
    <row r="1664" spans="1:8" ht="38.25" hidden="1" x14ac:dyDescent="0.25">
      <c r="A1664" s="76" t="s">
        <v>3302</v>
      </c>
      <c r="B1664" s="70">
        <v>1011</v>
      </c>
      <c r="C1664" s="76" t="s">
        <v>77</v>
      </c>
      <c r="D1664" s="77">
        <v>2019</v>
      </c>
      <c r="E1664" s="95">
        <v>2</v>
      </c>
      <c r="F1664" s="68" t="s">
        <v>3304</v>
      </c>
      <c r="G1664" s="121" t="s">
        <v>6</v>
      </c>
      <c r="H1664" s="66" t="s">
        <v>2768</v>
      </c>
    </row>
    <row r="1665" spans="1:8" ht="38.25" hidden="1" x14ac:dyDescent="0.25">
      <c r="A1665" s="76" t="s">
        <v>3302</v>
      </c>
      <c r="B1665" s="70">
        <v>1011</v>
      </c>
      <c r="C1665" s="76" t="s">
        <v>77</v>
      </c>
      <c r="D1665" s="77">
        <v>2019</v>
      </c>
      <c r="E1665" s="95">
        <v>3</v>
      </c>
      <c r="F1665" s="68" t="s">
        <v>3305</v>
      </c>
      <c r="G1665" s="69" t="s">
        <v>39</v>
      </c>
      <c r="H1665" s="67" t="s">
        <v>4163</v>
      </c>
    </row>
    <row r="1666" spans="1:8" ht="38.25" hidden="1" x14ac:dyDescent="0.25">
      <c r="A1666" s="76" t="s">
        <v>3302</v>
      </c>
      <c r="B1666" s="70">
        <v>1011</v>
      </c>
      <c r="C1666" s="76" t="s">
        <v>77</v>
      </c>
      <c r="D1666" s="77">
        <v>2019</v>
      </c>
      <c r="E1666" s="95">
        <v>4</v>
      </c>
      <c r="F1666" s="68" t="s">
        <v>2313</v>
      </c>
      <c r="G1666" s="69" t="s">
        <v>39</v>
      </c>
      <c r="H1666" s="66" t="s">
        <v>4163</v>
      </c>
    </row>
    <row r="1667" spans="1:8" ht="25.5" hidden="1" x14ac:dyDescent="0.25">
      <c r="A1667" s="76" t="s">
        <v>3302</v>
      </c>
      <c r="B1667" s="70">
        <v>1011</v>
      </c>
      <c r="C1667" s="76" t="s">
        <v>77</v>
      </c>
      <c r="D1667" s="77">
        <v>2019</v>
      </c>
      <c r="E1667" s="95">
        <v>5</v>
      </c>
      <c r="F1667" s="68" t="s">
        <v>3306</v>
      </c>
      <c r="G1667" s="69" t="s">
        <v>39</v>
      </c>
      <c r="H1667" s="66" t="s">
        <v>4163</v>
      </c>
    </row>
    <row r="1668" spans="1:8" ht="25.5" hidden="1" x14ac:dyDescent="0.25">
      <c r="A1668" s="76" t="s">
        <v>3302</v>
      </c>
      <c r="B1668" s="70">
        <v>1011</v>
      </c>
      <c r="C1668" s="76" t="s">
        <v>77</v>
      </c>
      <c r="D1668" s="77">
        <v>2019</v>
      </c>
      <c r="E1668" s="95">
        <v>6</v>
      </c>
      <c r="F1668" s="68" t="s">
        <v>3307</v>
      </c>
      <c r="G1668" s="69" t="s">
        <v>39</v>
      </c>
      <c r="H1668" s="66" t="s">
        <v>4163</v>
      </c>
    </row>
    <row r="1669" spans="1:8" ht="25.5" hidden="1" x14ac:dyDescent="0.25">
      <c r="A1669" s="76" t="s">
        <v>3302</v>
      </c>
      <c r="B1669" s="70">
        <v>1011</v>
      </c>
      <c r="C1669" s="76" t="s">
        <v>77</v>
      </c>
      <c r="D1669" s="77">
        <v>2019</v>
      </c>
      <c r="E1669" s="95">
        <v>7</v>
      </c>
      <c r="F1669" s="68" t="s">
        <v>3308</v>
      </c>
      <c r="G1669" s="69" t="s">
        <v>39</v>
      </c>
      <c r="H1669" s="66" t="s">
        <v>4163</v>
      </c>
    </row>
    <row r="1670" spans="1:8" ht="38.25" hidden="1" x14ac:dyDescent="0.25">
      <c r="A1670" s="76" t="s">
        <v>3578</v>
      </c>
      <c r="B1670" s="70">
        <v>1011</v>
      </c>
      <c r="C1670" s="76" t="s">
        <v>77</v>
      </c>
      <c r="D1670" s="83">
        <v>2020</v>
      </c>
      <c r="E1670" s="95">
        <v>1</v>
      </c>
      <c r="F1670" s="68" t="s">
        <v>3579</v>
      </c>
      <c r="G1670" s="69" t="s">
        <v>39</v>
      </c>
      <c r="H1670" s="66" t="s">
        <v>4163</v>
      </c>
    </row>
    <row r="1671" spans="1:8" ht="25.5" hidden="1" x14ac:dyDescent="0.25">
      <c r="A1671" s="76" t="s">
        <v>3578</v>
      </c>
      <c r="B1671" s="70">
        <v>1011</v>
      </c>
      <c r="C1671" s="76" t="s">
        <v>77</v>
      </c>
      <c r="D1671" s="83">
        <v>2020</v>
      </c>
      <c r="E1671" s="95">
        <v>2</v>
      </c>
      <c r="F1671" s="68" t="s">
        <v>3580</v>
      </c>
      <c r="G1671" s="121" t="s">
        <v>6</v>
      </c>
      <c r="H1671" s="66" t="s">
        <v>2768</v>
      </c>
    </row>
    <row r="1672" spans="1:8" ht="25.5" hidden="1" x14ac:dyDescent="0.25">
      <c r="A1672" s="76" t="s">
        <v>3578</v>
      </c>
      <c r="B1672" s="70">
        <v>1011</v>
      </c>
      <c r="C1672" s="76" t="s">
        <v>77</v>
      </c>
      <c r="D1672" s="83">
        <v>2020</v>
      </c>
      <c r="E1672" s="95">
        <v>3</v>
      </c>
      <c r="F1672" s="68" t="s">
        <v>3581</v>
      </c>
      <c r="G1672" s="121" t="s">
        <v>6</v>
      </c>
      <c r="H1672" s="66" t="s">
        <v>4164</v>
      </c>
    </row>
    <row r="1673" spans="1:8" ht="38.25" hidden="1" x14ac:dyDescent="0.25">
      <c r="A1673" s="76" t="s">
        <v>3578</v>
      </c>
      <c r="B1673" s="70">
        <v>1011</v>
      </c>
      <c r="C1673" s="76" t="s">
        <v>77</v>
      </c>
      <c r="D1673" s="83">
        <v>2020</v>
      </c>
      <c r="E1673" s="95">
        <v>4</v>
      </c>
      <c r="F1673" s="68" t="s">
        <v>3582</v>
      </c>
      <c r="G1673" s="121" t="s">
        <v>6</v>
      </c>
      <c r="H1673" s="66" t="s">
        <v>2768</v>
      </c>
    </row>
    <row r="1674" spans="1:8" ht="38.25" hidden="1" x14ac:dyDescent="0.25">
      <c r="A1674" s="76" t="s">
        <v>3578</v>
      </c>
      <c r="B1674" s="70">
        <v>1011</v>
      </c>
      <c r="C1674" s="76" t="s">
        <v>77</v>
      </c>
      <c r="D1674" s="83">
        <v>2020</v>
      </c>
      <c r="E1674" s="95">
        <v>5</v>
      </c>
      <c r="F1674" s="68" t="s">
        <v>3583</v>
      </c>
      <c r="G1674" s="121" t="s">
        <v>6</v>
      </c>
      <c r="H1674" s="66" t="s">
        <v>4164</v>
      </c>
    </row>
    <row r="1675" spans="1:8" ht="25.5" hidden="1" x14ac:dyDescent="0.25">
      <c r="A1675" s="76" t="s">
        <v>3578</v>
      </c>
      <c r="B1675" s="70">
        <v>1011</v>
      </c>
      <c r="C1675" s="76" t="s">
        <v>77</v>
      </c>
      <c r="D1675" s="83">
        <v>2020</v>
      </c>
      <c r="E1675" s="78">
        <v>6</v>
      </c>
      <c r="F1675" s="68" t="s">
        <v>3584</v>
      </c>
      <c r="G1675" s="69" t="s">
        <v>39</v>
      </c>
      <c r="H1675" s="66" t="s">
        <v>4163</v>
      </c>
    </row>
    <row r="1676" spans="1:8" ht="25.5" hidden="1" x14ac:dyDescent="0.25">
      <c r="A1676" s="76" t="s">
        <v>3578</v>
      </c>
      <c r="B1676" s="70">
        <v>1011</v>
      </c>
      <c r="C1676" s="76" t="s">
        <v>77</v>
      </c>
      <c r="D1676" s="83">
        <v>2020</v>
      </c>
      <c r="E1676" s="78">
        <v>7</v>
      </c>
      <c r="F1676" s="68" t="s">
        <v>3585</v>
      </c>
      <c r="G1676" s="69" t="s">
        <v>39</v>
      </c>
      <c r="H1676" s="66" t="s">
        <v>4164</v>
      </c>
    </row>
    <row r="1677" spans="1:8" ht="25.5" hidden="1" x14ac:dyDescent="0.25">
      <c r="A1677" s="76" t="s">
        <v>3578</v>
      </c>
      <c r="B1677" s="70">
        <v>1011</v>
      </c>
      <c r="C1677" s="76" t="s">
        <v>77</v>
      </c>
      <c r="D1677" s="83">
        <v>2020</v>
      </c>
      <c r="E1677" s="78">
        <v>8</v>
      </c>
      <c r="F1677" s="68" t="s">
        <v>3586</v>
      </c>
      <c r="G1677" s="69" t="s">
        <v>39</v>
      </c>
      <c r="H1677" s="66" t="s">
        <v>4164</v>
      </c>
    </row>
    <row r="1678" spans="1:8" ht="25.5" hidden="1" x14ac:dyDescent="0.25">
      <c r="A1678" s="76" t="s">
        <v>3578</v>
      </c>
      <c r="B1678" s="70">
        <v>1011</v>
      </c>
      <c r="C1678" s="76" t="s">
        <v>77</v>
      </c>
      <c r="D1678" s="83">
        <v>2020</v>
      </c>
      <c r="E1678" s="78">
        <v>9</v>
      </c>
      <c r="F1678" s="68" t="s">
        <v>3587</v>
      </c>
      <c r="G1678" s="69" t="s">
        <v>39</v>
      </c>
      <c r="H1678" s="66" t="s">
        <v>2768</v>
      </c>
    </row>
    <row r="1679" spans="1:8" ht="25.5" hidden="1" x14ac:dyDescent="0.25">
      <c r="A1679" s="76" t="s">
        <v>3776</v>
      </c>
      <c r="B1679" s="70">
        <v>1011</v>
      </c>
      <c r="C1679" s="76" t="s">
        <v>77</v>
      </c>
      <c r="D1679" s="83">
        <v>2021</v>
      </c>
      <c r="E1679" s="78">
        <v>1</v>
      </c>
      <c r="F1679" s="68" t="s">
        <v>3777</v>
      </c>
      <c r="G1679" s="121" t="s">
        <v>6</v>
      </c>
      <c r="H1679" s="66" t="s">
        <v>2768</v>
      </c>
    </row>
    <row r="1680" spans="1:8" ht="38.25" hidden="1" x14ac:dyDescent="0.25">
      <c r="A1680" s="76" t="s">
        <v>3776</v>
      </c>
      <c r="B1680" s="70">
        <v>1011</v>
      </c>
      <c r="C1680" s="76" t="s">
        <v>77</v>
      </c>
      <c r="D1680" s="83">
        <v>2021</v>
      </c>
      <c r="E1680" s="78">
        <v>2</v>
      </c>
      <c r="F1680" s="68" t="s">
        <v>3778</v>
      </c>
      <c r="G1680" s="69" t="s">
        <v>39</v>
      </c>
      <c r="H1680" s="66" t="s">
        <v>4163</v>
      </c>
    </row>
    <row r="1681" spans="1:8" ht="25.5" hidden="1" x14ac:dyDescent="0.25">
      <c r="A1681" s="76" t="s">
        <v>3776</v>
      </c>
      <c r="B1681" s="70">
        <v>1011</v>
      </c>
      <c r="C1681" s="76" t="s">
        <v>77</v>
      </c>
      <c r="D1681" s="83">
        <v>2021</v>
      </c>
      <c r="E1681" s="78">
        <v>3</v>
      </c>
      <c r="F1681" s="68" t="s">
        <v>3779</v>
      </c>
      <c r="G1681" s="69" t="s">
        <v>39</v>
      </c>
      <c r="H1681" s="66" t="s">
        <v>4163</v>
      </c>
    </row>
    <row r="1682" spans="1:8" ht="25.5" hidden="1" x14ac:dyDescent="0.25">
      <c r="A1682" s="76" t="s">
        <v>3776</v>
      </c>
      <c r="B1682" s="70">
        <v>1011</v>
      </c>
      <c r="C1682" s="76" t="s">
        <v>77</v>
      </c>
      <c r="D1682" s="83">
        <v>2021</v>
      </c>
      <c r="E1682" s="78">
        <v>4</v>
      </c>
      <c r="F1682" s="68" t="s">
        <v>3780</v>
      </c>
      <c r="G1682" s="121" t="s">
        <v>6</v>
      </c>
      <c r="H1682" s="66" t="s">
        <v>2768</v>
      </c>
    </row>
    <row r="1683" spans="1:8" ht="25.5" hidden="1" x14ac:dyDescent="0.25">
      <c r="A1683" s="76" t="s">
        <v>3776</v>
      </c>
      <c r="B1683" s="70">
        <v>1011</v>
      </c>
      <c r="C1683" s="76" t="s">
        <v>77</v>
      </c>
      <c r="D1683" s="83">
        <v>2021</v>
      </c>
      <c r="E1683" s="78">
        <v>5</v>
      </c>
      <c r="F1683" s="68" t="s">
        <v>3781</v>
      </c>
      <c r="G1683" s="69" t="s">
        <v>39</v>
      </c>
      <c r="H1683" s="66" t="s">
        <v>2768</v>
      </c>
    </row>
    <row r="1684" spans="1:8" ht="25.5" hidden="1" x14ac:dyDescent="0.25">
      <c r="A1684" s="76" t="s">
        <v>4059</v>
      </c>
      <c r="B1684" s="70">
        <v>1011</v>
      </c>
      <c r="C1684" s="76" t="s">
        <v>77</v>
      </c>
      <c r="D1684" s="83">
        <v>2022</v>
      </c>
      <c r="E1684" s="78">
        <v>1</v>
      </c>
      <c r="F1684" s="68" t="s">
        <v>4060</v>
      </c>
      <c r="G1684" s="69" t="s">
        <v>39</v>
      </c>
      <c r="H1684" s="66" t="s">
        <v>2768</v>
      </c>
    </row>
    <row r="1685" spans="1:8" ht="25.5" hidden="1" x14ac:dyDescent="0.25">
      <c r="A1685" s="76" t="s">
        <v>4059</v>
      </c>
      <c r="B1685" s="70">
        <v>1011</v>
      </c>
      <c r="C1685" s="76" t="s">
        <v>77</v>
      </c>
      <c r="D1685" s="83">
        <v>2022</v>
      </c>
      <c r="E1685" s="78">
        <v>2</v>
      </c>
      <c r="F1685" s="68" t="s">
        <v>4061</v>
      </c>
      <c r="G1685" s="121" t="s">
        <v>6</v>
      </c>
      <c r="H1685" s="66" t="s">
        <v>4163</v>
      </c>
    </row>
    <row r="1686" spans="1:8" ht="25.5" hidden="1" x14ac:dyDescent="0.25">
      <c r="A1686" s="76" t="s">
        <v>4059</v>
      </c>
      <c r="B1686" s="70">
        <v>1011</v>
      </c>
      <c r="C1686" s="111" t="s">
        <v>77</v>
      </c>
      <c r="D1686" s="83">
        <v>2022</v>
      </c>
      <c r="E1686" s="78">
        <v>3</v>
      </c>
      <c r="F1686" s="68" t="s">
        <v>4062</v>
      </c>
      <c r="G1686" s="69" t="s">
        <v>39</v>
      </c>
      <c r="H1686" s="66" t="s">
        <v>2768</v>
      </c>
    </row>
    <row r="1687" spans="1:8" ht="38.25" hidden="1" x14ac:dyDescent="0.25">
      <c r="A1687" s="76" t="s">
        <v>4059</v>
      </c>
      <c r="B1687" s="70">
        <v>1011</v>
      </c>
      <c r="C1687" s="111" t="s">
        <v>77</v>
      </c>
      <c r="D1687" s="83">
        <v>2022</v>
      </c>
      <c r="E1687" s="78">
        <v>4</v>
      </c>
      <c r="F1687" s="68" t="s">
        <v>4063</v>
      </c>
      <c r="G1687" s="69" t="s">
        <v>39</v>
      </c>
      <c r="H1687" s="66" t="s">
        <v>4164</v>
      </c>
    </row>
    <row r="1688" spans="1:8" ht="25.5" x14ac:dyDescent="0.25">
      <c r="A1688" s="76" t="s">
        <v>4308</v>
      </c>
      <c r="B1688" s="70">
        <v>1011</v>
      </c>
      <c r="C1688" s="111" t="s">
        <v>77</v>
      </c>
      <c r="D1688" s="83">
        <v>2023</v>
      </c>
      <c r="E1688" s="78">
        <v>1</v>
      </c>
      <c r="F1688" s="215" t="s">
        <v>4309</v>
      </c>
      <c r="G1688" s="69" t="s">
        <v>39</v>
      </c>
      <c r="H1688" s="66" t="s">
        <v>4165</v>
      </c>
    </row>
    <row r="1689" spans="1:8" ht="38.25" x14ac:dyDescent="0.25">
      <c r="A1689" s="76" t="s">
        <v>4308</v>
      </c>
      <c r="B1689" s="70">
        <v>1011</v>
      </c>
      <c r="C1689" s="111" t="s">
        <v>77</v>
      </c>
      <c r="D1689" s="83">
        <v>2023</v>
      </c>
      <c r="E1689" s="78">
        <v>2</v>
      </c>
      <c r="F1689" s="215" t="s">
        <v>4310</v>
      </c>
      <c r="G1689" s="69" t="s">
        <v>39</v>
      </c>
      <c r="H1689" s="66" t="s">
        <v>4165</v>
      </c>
    </row>
    <row r="1690" spans="1:8" ht="25.5" x14ac:dyDescent="0.25">
      <c r="A1690" s="76" t="s">
        <v>4308</v>
      </c>
      <c r="B1690" s="70">
        <v>1011</v>
      </c>
      <c r="C1690" s="111" t="s">
        <v>77</v>
      </c>
      <c r="D1690" s="83">
        <v>2023</v>
      </c>
      <c r="E1690" s="78">
        <v>3</v>
      </c>
      <c r="F1690" s="215" t="s">
        <v>4061</v>
      </c>
      <c r="G1690" s="121" t="s">
        <v>6</v>
      </c>
      <c r="H1690" s="66" t="s">
        <v>4165</v>
      </c>
    </row>
    <row r="1691" spans="1:8" ht="38.25" x14ac:dyDescent="0.25">
      <c r="A1691" s="76" t="s">
        <v>4308</v>
      </c>
      <c r="B1691" s="70">
        <v>1011</v>
      </c>
      <c r="C1691" s="111" t="s">
        <v>77</v>
      </c>
      <c r="D1691" s="83">
        <v>2023</v>
      </c>
      <c r="E1691" s="78">
        <v>4</v>
      </c>
      <c r="F1691" s="215" t="s">
        <v>4311</v>
      </c>
      <c r="G1691" s="69" t="s">
        <v>39</v>
      </c>
      <c r="H1691" s="66" t="s">
        <v>4165</v>
      </c>
    </row>
    <row r="1692" spans="1:8" ht="38.25" x14ac:dyDescent="0.25">
      <c r="A1692" s="76" t="s">
        <v>4308</v>
      </c>
      <c r="B1692" s="70">
        <v>1011</v>
      </c>
      <c r="C1692" s="111" t="s">
        <v>77</v>
      </c>
      <c r="D1692" s="83">
        <v>2023</v>
      </c>
      <c r="E1692" s="78">
        <v>5</v>
      </c>
      <c r="F1692" s="113" t="s">
        <v>4312</v>
      </c>
      <c r="G1692" s="69" t="s">
        <v>39</v>
      </c>
      <c r="H1692" s="66" t="s">
        <v>4165</v>
      </c>
    </row>
    <row r="1693" spans="1:8" ht="38.25" x14ac:dyDescent="0.25">
      <c r="A1693" s="76" t="s">
        <v>4308</v>
      </c>
      <c r="B1693" s="70">
        <v>1011</v>
      </c>
      <c r="C1693" s="111" t="s">
        <v>77</v>
      </c>
      <c r="D1693" s="83">
        <v>2023</v>
      </c>
      <c r="E1693" s="78">
        <v>6</v>
      </c>
      <c r="F1693" s="113" t="s">
        <v>4313</v>
      </c>
      <c r="G1693" s="69" t="s">
        <v>39</v>
      </c>
      <c r="H1693" s="66" t="s">
        <v>4165</v>
      </c>
    </row>
    <row r="1694" spans="1:8" ht="51" x14ac:dyDescent="0.25">
      <c r="A1694" s="76" t="s">
        <v>4308</v>
      </c>
      <c r="B1694" s="70">
        <v>1011</v>
      </c>
      <c r="C1694" s="111" t="s">
        <v>77</v>
      </c>
      <c r="D1694" s="83">
        <v>2023</v>
      </c>
      <c r="E1694" s="78">
        <v>7</v>
      </c>
      <c r="F1694" s="113" t="s">
        <v>4314</v>
      </c>
      <c r="G1694" s="69" t="s">
        <v>39</v>
      </c>
      <c r="H1694" s="66" t="s">
        <v>4165</v>
      </c>
    </row>
    <row r="1695" spans="1:8" ht="25.5" hidden="1" x14ac:dyDescent="0.25">
      <c r="A1695" s="40" t="s">
        <v>2216</v>
      </c>
      <c r="B1695" s="112">
        <v>1012</v>
      </c>
      <c r="C1695" s="100" t="s">
        <v>69</v>
      </c>
      <c r="D1695" s="72">
        <v>2015</v>
      </c>
      <c r="E1695" s="74">
        <v>1</v>
      </c>
      <c r="F1695" s="68" t="s">
        <v>2088</v>
      </c>
      <c r="G1695" s="72" t="s">
        <v>39</v>
      </c>
      <c r="H1695" s="66" t="s">
        <v>2767</v>
      </c>
    </row>
    <row r="1696" spans="1:8" ht="51" hidden="1" x14ac:dyDescent="0.25">
      <c r="A1696" s="40" t="s">
        <v>2216</v>
      </c>
      <c r="B1696" s="112">
        <v>1012</v>
      </c>
      <c r="C1696" s="100" t="s">
        <v>69</v>
      </c>
      <c r="D1696" s="72">
        <v>2015</v>
      </c>
      <c r="E1696" s="74">
        <v>2</v>
      </c>
      <c r="F1696" s="68" t="s">
        <v>1809</v>
      </c>
      <c r="G1696" s="72" t="s">
        <v>39</v>
      </c>
      <c r="H1696" s="66" t="s">
        <v>4163</v>
      </c>
    </row>
    <row r="1697" spans="1:8" ht="25.5" hidden="1" x14ac:dyDescent="0.25">
      <c r="A1697" s="40" t="s">
        <v>2216</v>
      </c>
      <c r="B1697" s="112">
        <v>1012</v>
      </c>
      <c r="C1697" s="100" t="s">
        <v>69</v>
      </c>
      <c r="D1697" s="72">
        <v>2015</v>
      </c>
      <c r="E1697" s="74">
        <v>3</v>
      </c>
      <c r="F1697" s="68" t="s">
        <v>2089</v>
      </c>
      <c r="G1697" s="72" t="s">
        <v>39</v>
      </c>
      <c r="H1697" s="67" t="s">
        <v>2768</v>
      </c>
    </row>
    <row r="1698" spans="1:8" ht="38.25" hidden="1" x14ac:dyDescent="0.25">
      <c r="A1698" s="40" t="s">
        <v>2216</v>
      </c>
      <c r="B1698" s="112">
        <v>1012</v>
      </c>
      <c r="C1698" s="100" t="s">
        <v>69</v>
      </c>
      <c r="D1698" s="72">
        <v>2015</v>
      </c>
      <c r="E1698" s="74">
        <v>4</v>
      </c>
      <c r="F1698" s="68" t="s">
        <v>1810</v>
      </c>
      <c r="G1698" s="72" t="s">
        <v>39</v>
      </c>
      <c r="H1698" s="66" t="s">
        <v>2768</v>
      </c>
    </row>
    <row r="1699" spans="1:8" ht="51" hidden="1" x14ac:dyDescent="0.25">
      <c r="A1699" s="40" t="s">
        <v>2216</v>
      </c>
      <c r="B1699" s="112">
        <v>1012</v>
      </c>
      <c r="C1699" s="100" t="s">
        <v>69</v>
      </c>
      <c r="D1699" s="72">
        <v>2015</v>
      </c>
      <c r="E1699" s="74">
        <v>5</v>
      </c>
      <c r="F1699" s="68" t="s">
        <v>2090</v>
      </c>
      <c r="G1699" s="72" t="s">
        <v>39</v>
      </c>
      <c r="H1699" s="66" t="s">
        <v>4163</v>
      </c>
    </row>
    <row r="1700" spans="1:8" ht="38.25" hidden="1" x14ac:dyDescent="0.25">
      <c r="A1700" s="40" t="s">
        <v>2216</v>
      </c>
      <c r="B1700" s="112">
        <v>1012</v>
      </c>
      <c r="C1700" s="100" t="s">
        <v>69</v>
      </c>
      <c r="D1700" s="72">
        <v>2015</v>
      </c>
      <c r="E1700" s="74">
        <v>6</v>
      </c>
      <c r="F1700" s="68" t="s">
        <v>2091</v>
      </c>
      <c r="G1700" s="72" t="s">
        <v>39</v>
      </c>
      <c r="H1700" s="67" t="s">
        <v>2768</v>
      </c>
    </row>
    <row r="1701" spans="1:8" ht="38.25" hidden="1" x14ac:dyDescent="0.25">
      <c r="A1701" s="40" t="s">
        <v>2216</v>
      </c>
      <c r="B1701" s="112">
        <v>1012</v>
      </c>
      <c r="C1701" s="100" t="s">
        <v>69</v>
      </c>
      <c r="D1701" s="72">
        <v>2015</v>
      </c>
      <c r="E1701" s="74">
        <v>7</v>
      </c>
      <c r="F1701" s="68" t="s">
        <v>2092</v>
      </c>
      <c r="G1701" s="72" t="s">
        <v>39</v>
      </c>
      <c r="H1701" s="67" t="s">
        <v>4163</v>
      </c>
    </row>
    <row r="1702" spans="1:8" ht="51" hidden="1" x14ac:dyDescent="0.25">
      <c r="A1702" s="40" t="s">
        <v>2216</v>
      </c>
      <c r="B1702" s="112">
        <v>1012</v>
      </c>
      <c r="C1702" s="100" t="s">
        <v>69</v>
      </c>
      <c r="D1702" s="72">
        <v>2015</v>
      </c>
      <c r="E1702" s="74">
        <v>8</v>
      </c>
      <c r="F1702" s="68" t="s">
        <v>2093</v>
      </c>
      <c r="G1702" s="72" t="s">
        <v>39</v>
      </c>
      <c r="H1702" s="67" t="s">
        <v>4163</v>
      </c>
    </row>
    <row r="1703" spans="1:8" ht="25.5" hidden="1" x14ac:dyDescent="0.25">
      <c r="A1703" s="40" t="s">
        <v>2216</v>
      </c>
      <c r="B1703" s="112">
        <v>1012</v>
      </c>
      <c r="C1703" s="100" t="s">
        <v>69</v>
      </c>
      <c r="D1703" s="72">
        <v>2015</v>
      </c>
      <c r="E1703" s="74">
        <v>9</v>
      </c>
      <c r="F1703" s="68" t="s">
        <v>2094</v>
      </c>
      <c r="G1703" s="72" t="s">
        <v>39</v>
      </c>
      <c r="H1703" s="67" t="s">
        <v>4163</v>
      </c>
    </row>
    <row r="1704" spans="1:8" ht="25.5" hidden="1" x14ac:dyDescent="0.25">
      <c r="A1704" s="40" t="s">
        <v>2216</v>
      </c>
      <c r="B1704" s="112">
        <v>1012</v>
      </c>
      <c r="C1704" s="100" t="s">
        <v>69</v>
      </c>
      <c r="D1704" s="72">
        <v>2015</v>
      </c>
      <c r="E1704" s="74">
        <v>10</v>
      </c>
      <c r="F1704" s="68" t="s">
        <v>2095</v>
      </c>
      <c r="G1704" s="72" t="s">
        <v>39</v>
      </c>
      <c r="H1704" s="67" t="s">
        <v>4164</v>
      </c>
    </row>
    <row r="1705" spans="1:8" ht="51" hidden="1" x14ac:dyDescent="0.25">
      <c r="A1705" s="40" t="s">
        <v>2216</v>
      </c>
      <c r="B1705" s="112">
        <v>1012</v>
      </c>
      <c r="C1705" s="100" t="s">
        <v>69</v>
      </c>
      <c r="D1705" s="72">
        <v>2015</v>
      </c>
      <c r="E1705" s="74">
        <v>11</v>
      </c>
      <c r="F1705" s="68" t="s">
        <v>2096</v>
      </c>
      <c r="G1705" s="72" t="s">
        <v>39</v>
      </c>
      <c r="H1705" s="67" t="s">
        <v>2768</v>
      </c>
    </row>
    <row r="1706" spans="1:8" ht="25.5" hidden="1" x14ac:dyDescent="0.25">
      <c r="A1706" s="40" t="s">
        <v>2216</v>
      </c>
      <c r="B1706" s="112">
        <v>1012</v>
      </c>
      <c r="C1706" s="100" t="s">
        <v>69</v>
      </c>
      <c r="D1706" s="72">
        <v>2015</v>
      </c>
      <c r="E1706" s="74">
        <v>12</v>
      </c>
      <c r="F1706" s="68" t="s">
        <v>2097</v>
      </c>
      <c r="G1706" s="72" t="s">
        <v>39</v>
      </c>
      <c r="H1706" s="67" t="s">
        <v>4163</v>
      </c>
    </row>
    <row r="1707" spans="1:8" ht="38.25" hidden="1" x14ac:dyDescent="0.25">
      <c r="A1707" s="40" t="s">
        <v>2216</v>
      </c>
      <c r="B1707" s="112">
        <v>1012</v>
      </c>
      <c r="C1707" s="100" t="s">
        <v>69</v>
      </c>
      <c r="D1707" s="72">
        <v>2015</v>
      </c>
      <c r="E1707" s="74">
        <v>13</v>
      </c>
      <c r="F1707" s="68" t="s">
        <v>2098</v>
      </c>
      <c r="G1707" s="72" t="s">
        <v>39</v>
      </c>
      <c r="H1707" s="67" t="s">
        <v>4163</v>
      </c>
    </row>
    <row r="1708" spans="1:8" ht="38.25" hidden="1" x14ac:dyDescent="0.25">
      <c r="A1708" s="40" t="s">
        <v>2216</v>
      </c>
      <c r="B1708" s="112">
        <v>1012</v>
      </c>
      <c r="C1708" s="100" t="s">
        <v>69</v>
      </c>
      <c r="D1708" s="72">
        <v>2015</v>
      </c>
      <c r="E1708" s="74">
        <v>14</v>
      </c>
      <c r="F1708" s="68" t="s">
        <v>2099</v>
      </c>
      <c r="G1708" s="72" t="s">
        <v>39</v>
      </c>
      <c r="H1708" s="67" t="s">
        <v>2767</v>
      </c>
    </row>
    <row r="1709" spans="1:8" ht="51" hidden="1" x14ac:dyDescent="0.25">
      <c r="A1709" s="40" t="s">
        <v>2216</v>
      </c>
      <c r="B1709" s="112">
        <v>1012</v>
      </c>
      <c r="C1709" s="100" t="s">
        <v>69</v>
      </c>
      <c r="D1709" s="72">
        <v>2015</v>
      </c>
      <c r="E1709" s="74">
        <v>15</v>
      </c>
      <c r="F1709" s="68" t="s">
        <v>2100</v>
      </c>
      <c r="G1709" s="72" t="s">
        <v>39</v>
      </c>
      <c r="H1709" s="67" t="s">
        <v>2767</v>
      </c>
    </row>
    <row r="1710" spans="1:8" ht="25.5" hidden="1" x14ac:dyDescent="0.25">
      <c r="A1710" s="40" t="s">
        <v>2216</v>
      </c>
      <c r="B1710" s="112">
        <v>1012</v>
      </c>
      <c r="C1710" s="100" t="s">
        <v>69</v>
      </c>
      <c r="D1710" s="72">
        <v>2015</v>
      </c>
      <c r="E1710" s="74">
        <v>16</v>
      </c>
      <c r="F1710" s="68" t="s">
        <v>2101</v>
      </c>
      <c r="G1710" s="72" t="s">
        <v>39</v>
      </c>
      <c r="H1710" s="67" t="s">
        <v>4163</v>
      </c>
    </row>
    <row r="1711" spans="1:8" ht="25.5" hidden="1" x14ac:dyDescent="0.25">
      <c r="A1711" s="40" t="s">
        <v>2216</v>
      </c>
      <c r="B1711" s="112">
        <v>1012</v>
      </c>
      <c r="C1711" s="100" t="s">
        <v>69</v>
      </c>
      <c r="D1711" s="72">
        <v>2015</v>
      </c>
      <c r="E1711" s="74">
        <v>17</v>
      </c>
      <c r="F1711" s="68" t="s">
        <v>2102</v>
      </c>
      <c r="G1711" s="72" t="s">
        <v>39</v>
      </c>
      <c r="H1711" s="67" t="s">
        <v>2768</v>
      </c>
    </row>
    <row r="1712" spans="1:8" ht="25.5" hidden="1" x14ac:dyDescent="0.25">
      <c r="A1712" s="80" t="s">
        <v>494</v>
      </c>
      <c r="B1712" s="112">
        <v>1012</v>
      </c>
      <c r="C1712" s="100" t="s">
        <v>69</v>
      </c>
      <c r="D1712" s="77">
        <v>2016</v>
      </c>
      <c r="E1712" s="74">
        <v>1</v>
      </c>
      <c r="F1712" s="68" t="s">
        <v>2103</v>
      </c>
      <c r="G1712" s="72" t="s">
        <v>39</v>
      </c>
      <c r="H1712" s="67" t="s">
        <v>2768</v>
      </c>
    </row>
    <row r="1713" spans="1:8" ht="38.25" hidden="1" x14ac:dyDescent="0.25">
      <c r="A1713" s="80" t="s">
        <v>494</v>
      </c>
      <c r="B1713" s="112">
        <v>1012</v>
      </c>
      <c r="C1713" s="97" t="s">
        <v>69</v>
      </c>
      <c r="D1713" s="77">
        <v>2016</v>
      </c>
      <c r="E1713" s="66">
        <v>2</v>
      </c>
      <c r="F1713" s="68" t="s">
        <v>2104</v>
      </c>
      <c r="G1713" s="72" t="s">
        <v>39</v>
      </c>
      <c r="H1713" s="66" t="s">
        <v>4163</v>
      </c>
    </row>
    <row r="1714" spans="1:8" ht="38.25" hidden="1" x14ac:dyDescent="0.25">
      <c r="A1714" s="80" t="s">
        <v>494</v>
      </c>
      <c r="B1714" s="112">
        <v>1012</v>
      </c>
      <c r="C1714" s="97" t="s">
        <v>69</v>
      </c>
      <c r="D1714" s="77">
        <v>2016</v>
      </c>
      <c r="E1714" s="66">
        <v>3</v>
      </c>
      <c r="F1714" s="68" t="s">
        <v>2105</v>
      </c>
      <c r="G1714" s="72" t="s">
        <v>39</v>
      </c>
      <c r="H1714" s="66" t="s">
        <v>4163</v>
      </c>
    </row>
    <row r="1715" spans="1:8" ht="38.25" hidden="1" x14ac:dyDescent="0.25">
      <c r="A1715" s="80" t="s">
        <v>494</v>
      </c>
      <c r="B1715" s="112">
        <v>1012</v>
      </c>
      <c r="C1715" s="97" t="s">
        <v>69</v>
      </c>
      <c r="D1715" s="77">
        <v>2016</v>
      </c>
      <c r="E1715" s="66">
        <v>4</v>
      </c>
      <c r="F1715" s="68" t="s">
        <v>2106</v>
      </c>
      <c r="G1715" s="72" t="s">
        <v>39</v>
      </c>
      <c r="H1715" s="66" t="s">
        <v>2768</v>
      </c>
    </row>
    <row r="1716" spans="1:8" ht="63.75" hidden="1" x14ac:dyDescent="0.25">
      <c r="A1716" s="80" t="s">
        <v>494</v>
      </c>
      <c r="B1716" s="112">
        <v>1012</v>
      </c>
      <c r="C1716" s="97" t="s">
        <v>69</v>
      </c>
      <c r="D1716" s="77">
        <v>2016</v>
      </c>
      <c r="E1716" s="66">
        <v>5</v>
      </c>
      <c r="F1716" s="68" t="s">
        <v>2107</v>
      </c>
      <c r="G1716" s="122" t="s">
        <v>6</v>
      </c>
      <c r="H1716" s="66" t="s">
        <v>4163</v>
      </c>
    </row>
    <row r="1717" spans="1:8" ht="25.5" hidden="1" x14ac:dyDescent="0.25">
      <c r="A1717" s="80" t="s">
        <v>494</v>
      </c>
      <c r="B1717" s="112">
        <v>1012</v>
      </c>
      <c r="C1717" s="97" t="s">
        <v>69</v>
      </c>
      <c r="D1717" s="77">
        <v>2016</v>
      </c>
      <c r="E1717" s="66">
        <v>6</v>
      </c>
      <c r="F1717" s="68" t="s">
        <v>2108</v>
      </c>
      <c r="G1717" s="72" t="s">
        <v>39</v>
      </c>
      <c r="H1717" s="66" t="s">
        <v>4163</v>
      </c>
    </row>
    <row r="1718" spans="1:8" ht="38.25" hidden="1" x14ac:dyDescent="0.25">
      <c r="A1718" s="80" t="s">
        <v>494</v>
      </c>
      <c r="B1718" s="112">
        <v>1012</v>
      </c>
      <c r="C1718" s="97" t="s">
        <v>69</v>
      </c>
      <c r="D1718" s="77">
        <v>2016</v>
      </c>
      <c r="E1718" s="66">
        <v>7</v>
      </c>
      <c r="F1718" s="68" t="s">
        <v>2109</v>
      </c>
      <c r="G1718" s="72" t="s">
        <v>39</v>
      </c>
      <c r="H1718" s="66" t="s">
        <v>4163</v>
      </c>
    </row>
    <row r="1719" spans="1:8" ht="38.25" hidden="1" x14ac:dyDescent="0.25">
      <c r="A1719" s="80" t="s">
        <v>494</v>
      </c>
      <c r="B1719" s="112">
        <v>1012</v>
      </c>
      <c r="C1719" s="97" t="s">
        <v>69</v>
      </c>
      <c r="D1719" s="77">
        <v>2016</v>
      </c>
      <c r="E1719" s="66">
        <v>8</v>
      </c>
      <c r="F1719" s="68" t="s">
        <v>2110</v>
      </c>
      <c r="G1719" s="122" t="s">
        <v>62</v>
      </c>
      <c r="H1719" s="66" t="s">
        <v>4163</v>
      </c>
    </row>
    <row r="1720" spans="1:8" ht="25.5" hidden="1" x14ac:dyDescent="0.25">
      <c r="A1720" s="80" t="s">
        <v>494</v>
      </c>
      <c r="B1720" s="112">
        <v>1012</v>
      </c>
      <c r="C1720" s="97" t="s">
        <v>69</v>
      </c>
      <c r="D1720" s="77">
        <v>2016</v>
      </c>
      <c r="E1720" s="66">
        <v>9</v>
      </c>
      <c r="F1720" s="68" t="s">
        <v>2111</v>
      </c>
      <c r="G1720" s="72" t="s">
        <v>39</v>
      </c>
      <c r="H1720" s="66" t="s">
        <v>4163</v>
      </c>
    </row>
    <row r="1721" spans="1:8" ht="38.25" hidden="1" x14ac:dyDescent="0.25">
      <c r="A1721" s="80" t="s">
        <v>494</v>
      </c>
      <c r="B1721" s="112">
        <v>1012</v>
      </c>
      <c r="C1721" s="97" t="s">
        <v>69</v>
      </c>
      <c r="D1721" s="77">
        <v>2016</v>
      </c>
      <c r="E1721" s="66">
        <v>10</v>
      </c>
      <c r="F1721" s="68" t="s">
        <v>2112</v>
      </c>
      <c r="G1721" s="72" t="s">
        <v>39</v>
      </c>
      <c r="H1721" s="66" t="s">
        <v>2768</v>
      </c>
    </row>
    <row r="1722" spans="1:8" ht="25.5" hidden="1" x14ac:dyDescent="0.25">
      <c r="A1722" s="80" t="s">
        <v>494</v>
      </c>
      <c r="B1722" s="112">
        <v>1012</v>
      </c>
      <c r="C1722" s="97" t="s">
        <v>69</v>
      </c>
      <c r="D1722" s="77">
        <v>2016</v>
      </c>
      <c r="E1722" s="66">
        <v>11</v>
      </c>
      <c r="F1722" s="68" t="s">
        <v>265</v>
      </c>
      <c r="G1722" s="72" t="s">
        <v>39</v>
      </c>
      <c r="H1722" s="66" t="s">
        <v>4163</v>
      </c>
    </row>
    <row r="1723" spans="1:8" ht="38.25" hidden="1" x14ac:dyDescent="0.25">
      <c r="A1723" s="80" t="s">
        <v>494</v>
      </c>
      <c r="B1723" s="112">
        <v>1012</v>
      </c>
      <c r="C1723" s="97" t="s">
        <v>69</v>
      </c>
      <c r="D1723" s="77">
        <v>2016</v>
      </c>
      <c r="E1723" s="66">
        <v>12</v>
      </c>
      <c r="F1723" s="68" t="s">
        <v>2113</v>
      </c>
      <c r="G1723" s="72" t="s">
        <v>39</v>
      </c>
      <c r="H1723" s="66" t="s">
        <v>4163</v>
      </c>
    </row>
    <row r="1724" spans="1:8" ht="38.25" hidden="1" x14ac:dyDescent="0.25">
      <c r="A1724" s="80" t="s">
        <v>494</v>
      </c>
      <c r="B1724" s="112">
        <v>1012</v>
      </c>
      <c r="C1724" s="97" t="s">
        <v>69</v>
      </c>
      <c r="D1724" s="77">
        <v>2016</v>
      </c>
      <c r="E1724" s="66">
        <v>13</v>
      </c>
      <c r="F1724" s="68" t="s">
        <v>2114</v>
      </c>
      <c r="G1724" s="122" t="s">
        <v>6</v>
      </c>
      <c r="H1724" s="66" t="s">
        <v>2767</v>
      </c>
    </row>
    <row r="1725" spans="1:8" ht="51" hidden="1" x14ac:dyDescent="0.25">
      <c r="A1725" s="80" t="s">
        <v>494</v>
      </c>
      <c r="B1725" s="112">
        <v>1012</v>
      </c>
      <c r="C1725" s="97" t="s">
        <v>69</v>
      </c>
      <c r="D1725" s="77">
        <v>2016</v>
      </c>
      <c r="E1725" s="66">
        <v>14</v>
      </c>
      <c r="F1725" s="68" t="s">
        <v>2115</v>
      </c>
      <c r="G1725" s="122" t="s">
        <v>6</v>
      </c>
      <c r="H1725" s="66" t="s">
        <v>4163</v>
      </c>
    </row>
    <row r="1726" spans="1:8" ht="25.5" hidden="1" x14ac:dyDescent="0.25">
      <c r="A1726" s="76" t="s">
        <v>2327</v>
      </c>
      <c r="B1726" s="112">
        <v>1012</v>
      </c>
      <c r="C1726" s="97" t="s">
        <v>69</v>
      </c>
      <c r="D1726" s="77">
        <v>2017</v>
      </c>
      <c r="E1726" s="85">
        <v>1</v>
      </c>
      <c r="F1726" s="68" t="s">
        <v>2328</v>
      </c>
      <c r="G1726" s="121" t="s">
        <v>6</v>
      </c>
      <c r="H1726" s="66" t="s">
        <v>4163</v>
      </c>
    </row>
    <row r="1727" spans="1:8" ht="38.25" hidden="1" x14ac:dyDescent="0.25">
      <c r="A1727" s="76" t="s">
        <v>2327</v>
      </c>
      <c r="B1727" s="112">
        <v>1012</v>
      </c>
      <c r="C1727" s="97" t="s">
        <v>69</v>
      </c>
      <c r="D1727" s="77">
        <v>2017</v>
      </c>
      <c r="E1727" s="85">
        <v>2</v>
      </c>
      <c r="F1727" s="68" t="s">
        <v>2329</v>
      </c>
      <c r="G1727" s="121" t="s">
        <v>6</v>
      </c>
      <c r="H1727" s="66" t="s">
        <v>4163</v>
      </c>
    </row>
    <row r="1728" spans="1:8" ht="63.75" hidden="1" x14ac:dyDescent="0.25">
      <c r="A1728" s="76" t="s">
        <v>2327</v>
      </c>
      <c r="B1728" s="112">
        <v>1012</v>
      </c>
      <c r="C1728" s="97" t="s">
        <v>69</v>
      </c>
      <c r="D1728" s="77">
        <v>2017</v>
      </c>
      <c r="E1728" s="85">
        <v>3</v>
      </c>
      <c r="F1728" s="68" t="s">
        <v>2330</v>
      </c>
      <c r="G1728" s="121" t="s">
        <v>6</v>
      </c>
      <c r="H1728" s="66" t="s">
        <v>2767</v>
      </c>
    </row>
    <row r="1729" spans="1:8" ht="25.5" hidden="1" x14ac:dyDescent="0.25">
      <c r="A1729" s="76" t="s">
        <v>2327</v>
      </c>
      <c r="B1729" s="112">
        <v>1012</v>
      </c>
      <c r="C1729" s="97" t="s">
        <v>69</v>
      </c>
      <c r="D1729" s="77">
        <v>2017</v>
      </c>
      <c r="E1729" s="85">
        <v>4</v>
      </c>
      <c r="F1729" s="68" t="s">
        <v>2108</v>
      </c>
      <c r="G1729" s="121" t="s">
        <v>6</v>
      </c>
      <c r="H1729" s="66" t="s">
        <v>4163</v>
      </c>
    </row>
    <row r="1730" spans="1:8" ht="38.25" hidden="1" x14ac:dyDescent="0.25">
      <c r="A1730" s="76" t="s">
        <v>2327</v>
      </c>
      <c r="B1730" s="112">
        <v>1012</v>
      </c>
      <c r="C1730" s="97" t="s">
        <v>69</v>
      </c>
      <c r="D1730" s="77">
        <v>2017</v>
      </c>
      <c r="E1730" s="85">
        <v>5</v>
      </c>
      <c r="F1730" s="68" t="s">
        <v>2331</v>
      </c>
      <c r="G1730" s="121" t="s">
        <v>6</v>
      </c>
      <c r="H1730" s="66" t="s">
        <v>4163</v>
      </c>
    </row>
    <row r="1731" spans="1:8" ht="38.25" hidden="1" x14ac:dyDescent="0.25">
      <c r="A1731" s="76" t="s">
        <v>2327</v>
      </c>
      <c r="B1731" s="112">
        <v>1012</v>
      </c>
      <c r="C1731" s="97" t="s">
        <v>69</v>
      </c>
      <c r="D1731" s="77">
        <v>2017</v>
      </c>
      <c r="E1731" s="85">
        <v>6</v>
      </c>
      <c r="F1731" s="68" t="s">
        <v>2332</v>
      </c>
      <c r="G1731" s="121" t="s">
        <v>6</v>
      </c>
      <c r="H1731" s="66" t="s">
        <v>2768</v>
      </c>
    </row>
    <row r="1732" spans="1:8" ht="25.5" hidden="1" x14ac:dyDescent="0.25">
      <c r="A1732" s="76" t="s">
        <v>2327</v>
      </c>
      <c r="B1732" s="112">
        <v>1012</v>
      </c>
      <c r="C1732" s="97" t="s">
        <v>69</v>
      </c>
      <c r="D1732" s="77">
        <v>2017</v>
      </c>
      <c r="E1732" s="85">
        <v>7</v>
      </c>
      <c r="F1732" s="68" t="s">
        <v>2333</v>
      </c>
      <c r="G1732" s="121" t="s">
        <v>6</v>
      </c>
      <c r="H1732" s="66" t="s">
        <v>4163</v>
      </c>
    </row>
    <row r="1733" spans="1:8" ht="25.5" hidden="1" x14ac:dyDescent="0.25">
      <c r="A1733" s="76" t="s">
        <v>2327</v>
      </c>
      <c r="B1733" s="112">
        <v>1012</v>
      </c>
      <c r="C1733" s="97" t="s">
        <v>69</v>
      </c>
      <c r="D1733" s="77">
        <v>2017</v>
      </c>
      <c r="E1733" s="85">
        <v>8</v>
      </c>
      <c r="F1733" s="68" t="s">
        <v>265</v>
      </c>
      <c r="G1733" s="121" t="s">
        <v>6</v>
      </c>
      <c r="H1733" s="67" t="s">
        <v>4163</v>
      </c>
    </row>
    <row r="1734" spans="1:8" ht="25.5" hidden="1" x14ac:dyDescent="0.25">
      <c r="A1734" s="76" t="s">
        <v>2327</v>
      </c>
      <c r="B1734" s="112">
        <v>1012</v>
      </c>
      <c r="C1734" s="100" t="s">
        <v>69</v>
      </c>
      <c r="D1734" s="77">
        <v>2017</v>
      </c>
      <c r="E1734" s="78">
        <v>9</v>
      </c>
      <c r="F1734" s="68" t="s">
        <v>2342</v>
      </c>
      <c r="G1734" s="121" t="s">
        <v>6</v>
      </c>
      <c r="H1734" s="66" t="s">
        <v>4164</v>
      </c>
    </row>
    <row r="1735" spans="1:8" ht="51" hidden="1" x14ac:dyDescent="0.25">
      <c r="A1735" s="76" t="s">
        <v>2327</v>
      </c>
      <c r="B1735" s="112">
        <v>1012</v>
      </c>
      <c r="C1735" s="100" t="s">
        <v>69</v>
      </c>
      <c r="D1735" s="77">
        <v>2017</v>
      </c>
      <c r="E1735" s="78">
        <v>10</v>
      </c>
      <c r="F1735" s="68" t="s">
        <v>2115</v>
      </c>
      <c r="G1735" s="121" t="s">
        <v>6</v>
      </c>
      <c r="H1735" s="67" t="s">
        <v>4163</v>
      </c>
    </row>
    <row r="1736" spans="1:8" ht="25.5" hidden="1" x14ac:dyDescent="0.25">
      <c r="A1736" s="76" t="s">
        <v>2327</v>
      </c>
      <c r="B1736" s="112">
        <v>1012</v>
      </c>
      <c r="C1736" s="100" t="s">
        <v>69</v>
      </c>
      <c r="D1736" s="77">
        <v>2017</v>
      </c>
      <c r="E1736" s="78">
        <v>11</v>
      </c>
      <c r="F1736" s="68" t="s">
        <v>2334</v>
      </c>
      <c r="G1736" s="72" t="s">
        <v>39</v>
      </c>
      <c r="H1736" s="67" t="s">
        <v>2767</v>
      </c>
    </row>
    <row r="1737" spans="1:8" ht="25.5" hidden="1" x14ac:dyDescent="0.25">
      <c r="A1737" s="76" t="s">
        <v>2327</v>
      </c>
      <c r="B1737" s="112">
        <v>1012</v>
      </c>
      <c r="C1737" s="100" t="s">
        <v>69</v>
      </c>
      <c r="D1737" s="77">
        <v>2017</v>
      </c>
      <c r="E1737" s="78">
        <v>12</v>
      </c>
      <c r="F1737" s="68" t="s">
        <v>2335</v>
      </c>
      <c r="G1737" s="72" t="s">
        <v>39</v>
      </c>
      <c r="H1737" s="67" t="s">
        <v>2767</v>
      </c>
    </row>
    <row r="1738" spans="1:8" ht="25.5" hidden="1" x14ac:dyDescent="0.25">
      <c r="A1738" s="76" t="s">
        <v>2327</v>
      </c>
      <c r="B1738" s="112">
        <v>1012</v>
      </c>
      <c r="C1738" s="100" t="s">
        <v>69</v>
      </c>
      <c r="D1738" s="77">
        <v>2017</v>
      </c>
      <c r="E1738" s="78">
        <v>13</v>
      </c>
      <c r="F1738" s="68" t="s">
        <v>2336</v>
      </c>
      <c r="G1738" s="72" t="s">
        <v>39</v>
      </c>
      <c r="H1738" s="67" t="s">
        <v>2768</v>
      </c>
    </row>
    <row r="1739" spans="1:8" ht="25.5" hidden="1" x14ac:dyDescent="0.25">
      <c r="A1739" s="76" t="s">
        <v>2327</v>
      </c>
      <c r="B1739" s="112">
        <v>1012</v>
      </c>
      <c r="C1739" s="100" t="s">
        <v>69</v>
      </c>
      <c r="D1739" s="77">
        <v>2017</v>
      </c>
      <c r="E1739" s="78">
        <v>14</v>
      </c>
      <c r="F1739" s="68" t="s">
        <v>2337</v>
      </c>
      <c r="G1739" s="72" t="s">
        <v>39</v>
      </c>
      <c r="H1739" s="67" t="s">
        <v>2768</v>
      </c>
    </row>
    <row r="1740" spans="1:8" ht="38.25" hidden="1" x14ac:dyDescent="0.25">
      <c r="A1740" s="76" t="s">
        <v>2327</v>
      </c>
      <c r="B1740" s="112">
        <v>1012</v>
      </c>
      <c r="C1740" s="100" t="s">
        <v>69</v>
      </c>
      <c r="D1740" s="77">
        <v>2017</v>
      </c>
      <c r="E1740" s="78">
        <v>15</v>
      </c>
      <c r="F1740" s="68" t="s">
        <v>2338</v>
      </c>
      <c r="G1740" s="72" t="s">
        <v>39</v>
      </c>
      <c r="H1740" s="67" t="s">
        <v>2768</v>
      </c>
    </row>
    <row r="1741" spans="1:8" ht="25.5" hidden="1" x14ac:dyDescent="0.25">
      <c r="A1741" s="76" t="s">
        <v>2327</v>
      </c>
      <c r="B1741" s="112">
        <v>1012</v>
      </c>
      <c r="C1741" s="100" t="s">
        <v>69</v>
      </c>
      <c r="D1741" s="77">
        <v>2017</v>
      </c>
      <c r="E1741" s="78">
        <v>16</v>
      </c>
      <c r="F1741" s="68" t="s">
        <v>2339</v>
      </c>
      <c r="G1741" s="72" t="s">
        <v>39</v>
      </c>
      <c r="H1741" s="67" t="s">
        <v>2768</v>
      </c>
    </row>
    <row r="1742" spans="1:8" ht="38.25" hidden="1" x14ac:dyDescent="0.25">
      <c r="A1742" s="76" t="s">
        <v>2327</v>
      </c>
      <c r="B1742" s="112">
        <v>1012</v>
      </c>
      <c r="C1742" s="100" t="s">
        <v>69</v>
      </c>
      <c r="D1742" s="77">
        <v>2017</v>
      </c>
      <c r="E1742" s="78">
        <v>17</v>
      </c>
      <c r="F1742" s="68" t="s">
        <v>2340</v>
      </c>
      <c r="G1742" s="72" t="s">
        <v>39</v>
      </c>
      <c r="H1742" s="67" t="s">
        <v>4163</v>
      </c>
    </row>
    <row r="1743" spans="1:8" ht="25.5" hidden="1" x14ac:dyDescent="0.25">
      <c r="A1743" s="76" t="s">
        <v>2327</v>
      </c>
      <c r="B1743" s="112">
        <v>1012</v>
      </c>
      <c r="C1743" s="100" t="s">
        <v>69</v>
      </c>
      <c r="D1743" s="77">
        <v>2017</v>
      </c>
      <c r="E1743" s="78">
        <v>18</v>
      </c>
      <c r="F1743" s="68" t="s">
        <v>2341</v>
      </c>
      <c r="G1743" s="72" t="s">
        <v>39</v>
      </c>
      <c r="H1743" s="67" t="s">
        <v>4163</v>
      </c>
    </row>
    <row r="1744" spans="1:8" ht="25.5" hidden="1" x14ac:dyDescent="0.25">
      <c r="A1744" s="76" t="s">
        <v>2790</v>
      </c>
      <c r="B1744" s="112">
        <v>1012</v>
      </c>
      <c r="C1744" s="100" t="s">
        <v>69</v>
      </c>
      <c r="D1744" s="77">
        <v>2018</v>
      </c>
      <c r="E1744" s="78">
        <v>1</v>
      </c>
      <c r="F1744" s="68" t="s">
        <v>2791</v>
      </c>
      <c r="G1744" s="121" t="s">
        <v>6</v>
      </c>
      <c r="H1744" s="67" t="s">
        <v>4163</v>
      </c>
    </row>
    <row r="1745" spans="1:8" ht="51" hidden="1" x14ac:dyDescent="0.25">
      <c r="A1745" s="76" t="s">
        <v>2790</v>
      </c>
      <c r="B1745" s="112">
        <v>1012</v>
      </c>
      <c r="C1745" s="100" t="s">
        <v>69</v>
      </c>
      <c r="D1745" s="77">
        <v>2018</v>
      </c>
      <c r="E1745" s="78">
        <v>2</v>
      </c>
      <c r="F1745" s="68" t="s">
        <v>2792</v>
      </c>
      <c r="G1745" s="121" t="s">
        <v>6</v>
      </c>
      <c r="H1745" s="67" t="s">
        <v>2767</v>
      </c>
    </row>
    <row r="1746" spans="1:8" ht="25.5" hidden="1" x14ac:dyDescent="0.25">
      <c r="A1746" s="76" t="s">
        <v>2790</v>
      </c>
      <c r="B1746" s="112">
        <v>1012</v>
      </c>
      <c r="C1746" s="97" t="s">
        <v>69</v>
      </c>
      <c r="D1746" s="77">
        <v>2018</v>
      </c>
      <c r="E1746" s="85">
        <v>3</v>
      </c>
      <c r="F1746" s="68" t="s">
        <v>2793</v>
      </c>
      <c r="G1746" s="72" t="s">
        <v>39</v>
      </c>
      <c r="H1746" s="67" t="s">
        <v>2768</v>
      </c>
    </row>
    <row r="1747" spans="1:8" ht="25.5" hidden="1" x14ac:dyDescent="0.25">
      <c r="A1747" s="76" t="s">
        <v>2790</v>
      </c>
      <c r="B1747" s="112">
        <v>1012</v>
      </c>
      <c r="C1747" s="97" t="s">
        <v>69</v>
      </c>
      <c r="D1747" s="77">
        <v>2018</v>
      </c>
      <c r="E1747" s="85">
        <v>4</v>
      </c>
      <c r="F1747" s="68" t="s">
        <v>2794</v>
      </c>
      <c r="G1747" s="121" t="s">
        <v>6</v>
      </c>
      <c r="H1747" s="67" t="s">
        <v>4163</v>
      </c>
    </row>
    <row r="1748" spans="1:8" ht="25.5" hidden="1" x14ac:dyDescent="0.25">
      <c r="A1748" s="76" t="s">
        <v>2790</v>
      </c>
      <c r="B1748" s="112">
        <v>1012</v>
      </c>
      <c r="C1748" s="97" t="s">
        <v>69</v>
      </c>
      <c r="D1748" s="77">
        <v>2018</v>
      </c>
      <c r="E1748" s="85">
        <v>5</v>
      </c>
      <c r="F1748" s="68" t="s">
        <v>2795</v>
      </c>
      <c r="G1748" s="121" t="s">
        <v>6</v>
      </c>
      <c r="H1748" s="66" t="s">
        <v>4163</v>
      </c>
    </row>
    <row r="1749" spans="1:8" ht="38.25" hidden="1" x14ac:dyDescent="0.25">
      <c r="A1749" s="76" t="s">
        <v>2790</v>
      </c>
      <c r="B1749" s="112">
        <v>1012</v>
      </c>
      <c r="C1749" s="97" t="s">
        <v>69</v>
      </c>
      <c r="D1749" s="77">
        <v>2018</v>
      </c>
      <c r="E1749" s="85">
        <v>6</v>
      </c>
      <c r="F1749" s="68" t="s">
        <v>2796</v>
      </c>
      <c r="G1749" s="121" t="s">
        <v>6</v>
      </c>
      <c r="H1749" s="66" t="s">
        <v>4163</v>
      </c>
    </row>
    <row r="1750" spans="1:8" ht="25.5" hidden="1" x14ac:dyDescent="0.25">
      <c r="A1750" s="76" t="s">
        <v>2790</v>
      </c>
      <c r="B1750" s="112">
        <v>1012</v>
      </c>
      <c r="C1750" s="97" t="s">
        <v>69</v>
      </c>
      <c r="D1750" s="77">
        <v>2018</v>
      </c>
      <c r="E1750" s="85">
        <v>7</v>
      </c>
      <c r="F1750" s="68" t="s">
        <v>2797</v>
      </c>
      <c r="G1750" s="121" t="s">
        <v>6</v>
      </c>
      <c r="H1750" s="67" t="s">
        <v>2768</v>
      </c>
    </row>
    <row r="1751" spans="1:8" ht="38.25" hidden="1" x14ac:dyDescent="0.25">
      <c r="A1751" s="76" t="s">
        <v>2790</v>
      </c>
      <c r="B1751" s="112">
        <v>1012</v>
      </c>
      <c r="C1751" s="97" t="s">
        <v>69</v>
      </c>
      <c r="D1751" s="77">
        <v>2018</v>
      </c>
      <c r="E1751" s="85">
        <v>8</v>
      </c>
      <c r="F1751" s="68" t="s">
        <v>2798</v>
      </c>
      <c r="G1751" s="72" t="s">
        <v>39</v>
      </c>
      <c r="H1751" s="67" t="s">
        <v>4163</v>
      </c>
    </row>
    <row r="1752" spans="1:8" ht="51" hidden="1" x14ac:dyDescent="0.25">
      <c r="A1752" s="76" t="s">
        <v>2790</v>
      </c>
      <c r="B1752" s="112">
        <v>1012</v>
      </c>
      <c r="C1752" s="97" t="s">
        <v>69</v>
      </c>
      <c r="D1752" s="104">
        <v>2018</v>
      </c>
      <c r="E1752" s="85">
        <v>9</v>
      </c>
      <c r="F1752" s="68" t="s">
        <v>2799</v>
      </c>
      <c r="G1752" s="121" t="s">
        <v>6</v>
      </c>
      <c r="H1752" s="67" t="s">
        <v>2767</v>
      </c>
    </row>
    <row r="1753" spans="1:8" ht="38.25" hidden="1" x14ac:dyDescent="0.25">
      <c r="A1753" s="76" t="s">
        <v>2790</v>
      </c>
      <c r="B1753" s="112">
        <v>1012</v>
      </c>
      <c r="C1753" s="97" t="s">
        <v>69</v>
      </c>
      <c r="D1753" s="104">
        <v>2018</v>
      </c>
      <c r="E1753" s="85">
        <v>10</v>
      </c>
      <c r="F1753" s="68" t="s">
        <v>2800</v>
      </c>
      <c r="G1753" s="121" t="s">
        <v>6</v>
      </c>
      <c r="H1753" s="67" t="s">
        <v>4163</v>
      </c>
    </row>
    <row r="1754" spans="1:8" ht="38.25" hidden="1" x14ac:dyDescent="0.25">
      <c r="A1754" s="76" t="s">
        <v>2790</v>
      </c>
      <c r="B1754" s="112">
        <v>1012</v>
      </c>
      <c r="C1754" s="97" t="s">
        <v>69</v>
      </c>
      <c r="D1754" s="104">
        <v>2018</v>
      </c>
      <c r="E1754" s="85">
        <v>11</v>
      </c>
      <c r="F1754" s="68" t="s">
        <v>2801</v>
      </c>
      <c r="G1754" s="121" t="s">
        <v>6</v>
      </c>
      <c r="H1754" s="67" t="s">
        <v>4163</v>
      </c>
    </row>
    <row r="1755" spans="1:8" ht="51" hidden="1" x14ac:dyDescent="0.25">
      <c r="A1755" s="76" t="s">
        <v>2790</v>
      </c>
      <c r="B1755" s="112">
        <v>1012</v>
      </c>
      <c r="C1755" s="97" t="s">
        <v>69</v>
      </c>
      <c r="D1755" s="104">
        <v>2018</v>
      </c>
      <c r="E1755" s="85">
        <v>12</v>
      </c>
      <c r="F1755" s="68" t="s">
        <v>2802</v>
      </c>
      <c r="G1755" s="72" t="s">
        <v>39</v>
      </c>
      <c r="H1755" s="67" t="s">
        <v>4163</v>
      </c>
    </row>
    <row r="1756" spans="1:8" ht="25.5" hidden="1" x14ac:dyDescent="0.25">
      <c r="A1756" s="76" t="s">
        <v>2790</v>
      </c>
      <c r="B1756" s="112">
        <v>1012</v>
      </c>
      <c r="C1756" s="97" t="s">
        <v>69</v>
      </c>
      <c r="D1756" s="104">
        <v>2018</v>
      </c>
      <c r="E1756" s="85">
        <v>13</v>
      </c>
      <c r="F1756" s="68" t="s">
        <v>2803</v>
      </c>
      <c r="G1756" s="121" t="s">
        <v>6</v>
      </c>
      <c r="H1756" s="67" t="s">
        <v>2768</v>
      </c>
    </row>
    <row r="1757" spans="1:8" ht="38.25" hidden="1" x14ac:dyDescent="0.25">
      <c r="A1757" s="76" t="s">
        <v>2790</v>
      </c>
      <c r="B1757" s="112">
        <v>1012</v>
      </c>
      <c r="C1757" s="97" t="s">
        <v>69</v>
      </c>
      <c r="D1757" s="104">
        <v>2018</v>
      </c>
      <c r="E1757" s="85">
        <v>14</v>
      </c>
      <c r="F1757" s="68" t="s">
        <v>2804</v>
      </c>
      <c r="G1757" s="121" t="s">
        <v>6</v>
      </c>
      <c r="H1757" s="67" t="s">
        <v>2768</v>
      </c>
    </row>
    <row r="1758" spans="1:8" ht="38.25" hidden="1" x14ac:dyDescent="0.25">
      <c r="A1758" s="76" t="s">
        <v>2790</v>
      </c>
      <c r="B1758" s="112">
        <v>1012</v>
      </c>
      <c r="C1758" s="97" t="s">
        <v>69</v>
      </c>
      <c r="D1758" s="104">
        <v>2018</v>
      </c>
      <c r="E1758" s="85">
        <v>15</v>
      </c>
      <c r="F1758" s="68" t="s">
        <v>2805</v>
      </c>
      <c r="G1758" s="72" t="s">
        <v>39</v>
      </c>
      <c r="H1758" s="67" t="s">
        <v>2768</v>
      </c>
    </row>
    <row r="1759" spans="1:8" ht="25.5" hidden="1" x14ac:dyDescent="0.25">
      <c r="A1759" s="76" t="s">
        <v>2790</v>
      </c>
      <c r="B1759" s="112">
        <v>1012</v>
      </c>
      <c r="C1759" s="97" t="s">
        <v>69</v>
      </c>
      <c r="D1759" s="104">
        <v>2018</v>
      </c>
      <c r="E1759" s="85">
        <v>16</v>
      </c>
      <c r="F1759" s="68" t="s">
        <v>2806</v>
      </c>
      <c r="G1759" s="121" t="s">
        <v>6</v>
      </c>
      <c r="H1759" s="66" t="s">
        <v>4164</v>
      </c>
    </row>
    <row r="1760" spans="1:8" ht="38.25" hidden="1" x14ac:dyDescent="0.25">
      <c r="A1760" s="76" t="s">
        <v>2790</v>
      </c>
      <c r="B1760" s="112">
        <v>1012</v>
      </c>
      <c r="C1760" s="97" t="s">
        <v>69</v>
      </c>
      <c r="D1760" s="104">
        <v>2018</v>
      </c>
      <c r="E1760" s="85">
        <v>17</v>
      </c>
      <c r="F1760" s="68" t="s">
        <v>2130</v>
      </c>
      <c r="G1760" s="72" t="s">
        <v>39</v>
      </c>
      <c r="H1760" s="67" t="s">
        <v>4163</v>
      </c>
    </row>
    <row r="1761" spans="1:8" ht="25.5" hidden="1" x14ac:dyDescent="0.25">
      <c r="A1761" s="76" t="s">
        <v>2790</v>
      </c>
      <c r="B1761" s="112">
        <v>1012</v>
      </c>
      <c r="C1761" s="97" t="s">
        <v>69</v>
      </c>
      <c r="D1761" s="104">
        <v>2018</v>
      </c>
      <c r="E1761" s="85">
        <v>18</v>
      </c>
      <c r="F1761" s="68" t="s">
        <v>2807</v>
      </c>
      <c r="G1761" s="72" t="s">
        <v>39</v>
      </c>
      <c r="H1761" s="67" t="s">
        <v>2768</v>
      </c>
    </row>
    <row r="1762" spans="1:8" ht="25.5" hidden="1" x14ac:dyDescent="0.25">
      <c r="A1762" s="76" t="s">
        <v>3309</v>
      </c>
      <c r="B1762" s="112">
        <v>1012</v>
      </c>
      <c r="C1762" s="97" t="s">
        <v>69</v>
      </c>
      <c r="D1762" s="104">
        <v>2019</v>
      </c>
      <c r="E1762" s="85">
        <v>1</v>
      </c>
      <c r="F1762" s="68" t="s">
        <v>3310</v>
      </c>
      <c r="G1762" s="121" t="s">
        <v>6</v>
      </c>
      <c r="H1762" s="67" t="s">
        <v>4163</v>
      </c>
    </row>
    <row r="1763" spans="1:8" ht="38.25" hidden="1" x14ac:dyDescent="0.25">
      <c r="A1763" s="76" t="s">
        <v>3309</v>
      </c>
      <c r="B1763" s="112">
        <v>1012</v>
      </c>
      <c r="C1763" s="97" t="s">
        <v>69</v>
      </c>
      <c r="D1763" s="104">
        <v>2019</v>
      </c>
      <c r="E1763" s="85">
        <v>2</v>
      </c>
      <c r="F1763" s="68" t="s">
        <v>3311</v>
      </c>
      <c r="G1763" s="121" t="s">
        <v>6</v>
      </c>
      <c r="H1763" s="67" t="s">
        <v>4163</v>
      </c>
    </row>
    <row r="1764" spans="1:8" ht="25.5" hidden="1" x14ac:dyDescent="0.25">
      <c r="A1764" s="76" t="s">
        <v>3309</v>
      </c>
      <c r="B1764" s="112">
        <v>1012</v>
      </c>
      <c r="C1764" s="97" t="s">
        <v>69</v>
      </c>
      <c r="D1764" s="104">
        <v>2019</v>
      </c>
      <c r="E1764" s="85">
        <v>3</v>
      </c>
      <c r="F1764" s="68" t="s">
        <v>3312</v>
      </c>
      <c r="G1764" s="72" t="s">
        <v>39</v>
      </c>
      <c r="H1764" s="67" t="s">
        <v>2768</v>
      </c>
    </row>
    <row r="1765" spans="1:8" ht="25.5" hidden="1" x14ac:dyDescent="0.25">
      <c r="A1765" s="76" t="s">
        <v>3309</v>
      </c>
      <c r="B1765" s="112">
        <v>1012</v>
      </c>
      <c r="C1765" s="100" t="s">
        <v>69</v>
      </c>
      <c r="D1765" s="77">
        <v>2019</v>
      </c>
      <c r="E1765" s="78">
        <v>4</v>
      </c>
      <c r="F1765" s="68" t="s">
        <v>3214</v>
      </c>
      <c r="G1765" s="72" t="s">
        <v>39</v>
      </c>
      <c r="H1765" s="66" t="s">
        <v>2768</v>
      </c>
    </row>
    <row r="1766" spans="1:8" ht="25.5" hidden="1" x14ac:dyDescent="0.25">
      <c r="A1766" s="76" t="s">
        <v>3309</v>
      </c>
      <c r="B1766" s="112">
        <v>1012</v>
      </c>
      <c r="C1766" s="100" t="s">
        <v>69</v>
      </c>
      <c r="D1766" s="77">
        <v>2019</v>
      </c>
      <c r="E1766" s="78">
        <v>5</v>
      </c>
      <c r="F1766" s="68" t="s">
        <v>3313</v>
      </c>
      <c r="G1766" s="121" t="s">
        <v>6</v>
      </c>
      <c r="H1766" s="66" t="s">
        <v>4163</v>
      </c>
    </row>
    <row r="1767" spans="1:8" ht="38.25" hidden="1" x14ac:dyDescent="0.25">
      <c r="A1767" s="76" t="s">
        <v>3309</v>
      </c>
      <c r="B1767" s="112">
        <v>1012</v>
      </c>
      <c r="C1767" s="100" t="s">
        <v>69</v>
      </c>
      <c r="D1767" s="77">
        <v>2019</v>
      </c>
      <c r="E1767" s="78">
        <v>6</v>
      </c>
      <c r="F1767" s="68" t="s">
        <v>3314</v>
      </c>
      <c r="G1767" s="121" t="s">
        <v>6</v>
      </c>
      <c r="H1767" s="66" t="s">
        <v>4163</v>
      </c>
    </row>
    <row r="1768" spans="1:8" ht="25.5" hidden="1" x14ac:dyDescent="0.25">
      <c r="A1768" s="76" t="s">
        <v>3309</v>
      </c>
      <c r="B1768" s="112">
        <v>1012</v>
      </c>
      <c r="C1768" s="100" t="s">
        <v>69</v>
      </c>
      <c r="D1768" s="77">
        <v>2019</v>
      </c>
      <c r="E1768" s="78">
        <v>7</v>
      </c>
      <c r="F1768" s="68" t="s">
        <v>3315</v>
      </c>
      <c r="G1768" s="121" t="s">
        <v>6</v>
      </c>
      <c r="H1768" s="66" t="s">
        <v>4163</v>
      </c>
    </row>
    <row r="1769" spans="1:8" ht="25.5" hidden="1" x14ac:dyDescent="0.25">
      <c r="A1769" s="76" t="s">
        <v>3309</v>
      </c>
      <c r="B1769" s="112">
        <v>1012</v>
      </c>
      <c r="C1769" s="100" t="s">
        <v>69</v>
      </c>
      <c r="D1769" s="77">
        <v>2019</v>
      </c>
      <c r="E1769" s="78">
        <v>8</v>
      </c>
      <c r="F1769" s="68" t="s">
        <v>3316</v>
      </c>
      <c r="G1769" s="121" t="s">
        <v>6</v>
      </c>
      <c r="H1769" s="66" t="s">
        <v>4163</v>
      </c>
    </row>
    <row r="1770" spans="1:8" ht="38.25" hidden="1" x14ac:dyDescent="0.25">
      <c r="A1770" s="76" t="s">
        <v>3309</v>
      </c>
      <c r="B1770" s="112">
        <v>1012</v>
      </c>
      <c r="C1770" s="100" t="s">
        <v>69</v>
      </c>
      <c r="D1770" s="77">
        <v>2019</v>
      </c>
      <c r="E1770" s="78">
        <v>9</v>
      </c>
      <c r="F1770" s="68" t="s">
        <v>3317</v>
      </c>
      <c r="G1770" s="121" t="s">
        <v>6</v>
      </c>
      <c r="H1770" s="66" t="s">
        <v>4163</v>
      </c>
    </row>
    <row r="1771" spans="1:8" ht="38.25" hidden="1" x14ac:dyDescent="0.25">
      <c r="A1771" s="76" t="s">
        <v>3309</v>
      </c>
      <c r="B1771" s="112">
        <v>1012</v>
      </c>
      <c r="C1771" s="97" t="s">
        <v>69</v>
      </c>
      <c r="D1771" s="92">
        <v>2019</v>
      </c>
      <c r="E1771" s="85">
        <v>10</v>
      </c>
      <c r="F1771" s="68" t="s">
        <v>3318</v>
      </c>
      <c r="G1771" s="121" t="s">
        <v>6</v>
      </c>
      <c r="H1771" s="66" t="s">
        <v>4163</v>
      </c>
    </row>
    <row r="1772" spans="1:8" ht="38.25" hidden="1" x14ac:dyDescent="0.25">
      <c r="A1772" s="76" t="s">
        <v>3309</v>
      </c>
      <c r="B1772" s="112">
        <v>1012</v>
      </c>
      <c r="C1772" s="97" t="s">
        <v>69</v>
      </c>
      <c r="D1772" s="92">
        <v>2019</v>
      </c>
      <c r="E1772" s="85">
        <v>11</v>
      </c>
      <c r="F1772" s="68" t="s">
        <v>3319</v>
      </c>
      <c r="G1772" s="72" t="s">
        <v>39</v>
      </c>
      <c r="H1772" s="66" t="s">
        <v>2768</v>
      </c>
    </row>
    <row r="1773" spans="1:8" ht="25.5" hidden="1" x14ac:dyDescent="0.25">
      <c r="A1773" s="76" t="s">
        <v>3309</v>
      </c>
      <c r="B1773" s="112">
        <v>1012</v>
      </c>
      <c r="C1773" s="97" t="s">
        <v>69</v>
      </c>
      <c r="D1773" s="92">
        <v>2019</v>
      </c>
      <c r="E1773" s="85">
        <v>12</v>
      </c>
      <c r="F1773" s="68" t="s">
        <v>3320</v>
      </c>
      <c r="G1773" s="72" t="s">
        <v>39</v>
      </c>
      <c r="H1773" s="66" t="s">
        <v>2768</v>
      </c>
    </row>
    <row r="1774" spans="1:8" ht="38.25" hidden="1" x14ac:dyDescent="0.25">
      <c r="A1774" s="76" t="s">
        <v>3309</v>
      </c>
      <c r="B1774" s="112">
        <v>1012</v>
      </c>
      <c r="C1774" s="97" t="s">
        <v>69</v>
      </c>
      <c r="D1774" s="92">
        <v>2019</v>
      </c>
      <c r="E1774" s="85">
        <v>13</v>
      </c>
      <c r="F1774" s="68" t="s">
        <v>3321</v>
      </c>
      <c r="G1774" s="121" t="s">
        <v>6</v>
      </c>
      <c r="H1774" s="66" t="s">
        <v>4163</v>
      </c>
    </row>
    <row r="1775" spans="1:8" ht="51" hidden="1" x14ac:dyDescent="0.25">
      <c r="A1775" s="76" t="s">
        <v>3588</v>
      </c>
      <c r="B1775" s="112">
        <v>1012</v>
      </c>
      <c r="C1775" s="97" t="s">
        <v>69</v>
      </c>
      <c r="D1775" s="106">
        <v>2020</v>
      </c>
      <c r="E1775" s="85">
        <v>1</v>
      </c>
      <c r="F1775" s="68" t="s">
        <v>3589</v>
      </c>
      <c r="G1775" s="121" t="s">
        <v>6</v>
      </c>
      <c r="H1775" s="66" t="s">
        <v>2767</v>
      </c>
    </row>
    <row r="1776" spans="1:8" ht="51" hidden="1" x14ac:dyDescent="0.25">
      <c r="A1776" s="76" t="s">
        <v>3588</v>
      </c>
      <c r="B1776" s="112">
        <v>1012</v>
      </c>
      <c r="C1776" s="97" t="s">
        <v>69</v>
      </c>
      <c r="D1776" s="83">
        <v>2020</v>
      </c>
      <c r="E1776" s="85">
        <v>2</v>
      </c>
      <c r="F1776" s="68" t="s">
        <v>3590</v>
      </c>
      <c r="G1776" s="121" t="s">
        <v>6</v>
      </c>
      <c r="H1776" s="66" t="s">
        <v>4163</v>
      </c>
    </row>
    <row r="1777" spans="1:8" ht="38.25" hidden="1" x14ac:dyDescent="0.25">
      <c r="A1777" s="76" t="s">
        <v>3588</v>
      </c>
      <c r="B1777" s="112">
        <v>1012</v>
      </c>
      <c r="C1777" s="97" t="s">
        <v>69</v>
      </c>
      <c r="D1777" s="83">
        <v>2020</v>
      </c>
      <c r="E1777" s="85">
        <v>3</v>
      </c>
      <c r="F1777" s="68" t="s">
        <v>3591</v>
      </c>
      <c r="G1777" s="69" t="s">
        <v>39</v>
      </c>
      <c r="H1777" s="66" t="s">
        <v>4163</v>
      </c>
    </row>
    <row r="1778" spans="1:8" ht="38.25" hidden="1" x14ac:dyDescent="0.25">
      <c r="A1778" s="76" t="s">
        <v>3588</v>
      </c>
      <c r="B1778" s="112">
        <v>1012</v>
      </c>
      <c r="C1778" s="97" t="s">
        <v>69</v>
      </c>
      <c r="D1778" s="83">
        <v>2020</v>
      </c>
      <c r="E1778" s="95">
        <v>4</v>
      </c>
      <c r="F1778" s="68" t="s">
        <v>3592</v>
      </c>
      <c r="G1778" s="69" t="s">
        <v>39</v>
      </c>
      <c r="H1778" s="66" t="s">
        <v>2768</v>
      </c>
    </row>
    <row r="1779" spans="1:8" ht="25.5" hidden="1" x14ac:dyDescent="0.25">
      <c r="A1779" s="76" t="s">
        <v>3588</v>
      </c>
      <c r="B1779" s="112">
        <v>1012</v>
      </c>
      <c r="C1779" s="97" t="s">
        <v>69</v>
      </c>
      <c r="D1779" s="83">
        <v>2020</v>
      </c>
      <c r="E1779" s="95">
        <v>5</v>
      </c>
      <c r="F1779" s="68" t="s">
        <v>3593</v>
      </c>
      <c r="G1779" s="121" t="s">
        <v>6</v>
      </c>
      <c r="H1779" s="66" t="s">
        <v>4164</v>
      </c>
    </row>
    <row r="1780" spans="1:8" ht="38.25" hidden="1" x14ac:dyDescent="0.25">
      <c r="A1780" s="76" t="s">
        <v>3588</v>
      </c>
      <c r="B1780" s="112">
        <v>1012</v>
      </c>
      <c r="C1780" s="97" t="s">
        <v>69</v>
      </c>
      <c r="D1780" s="83">
        <v>2020</v>
      </c>
      <c r="E1780" s="95">
        <v>6</v>
      </c>
      <c r="F1780" s="68" t="s">
        <v>3594</v>
      </c>
      <c r="G1780" s="121" t="s">
        <v>6</v>
      </c>
      <c r="H1780" s="66" t="s">
        <v>4163</v>
      </c>
    </row>
    <row r="1781" spans="1:8" ht="25.5" hidden="1" x14ac:dyDescent="0.25">
      <c r="A1781" s="76" t="s">
        <v>3588</v>
      </c>
      <c r="B1781" s="112">
        <v>1012</v>
      </c>
      <c r="C1781" s="97" t="s">
        <v>69</v>
      </c>
      <c r="D1781" s="83">
        <v>2020</v>
      </c>
      <c r="E1781" s="95">
        <v>7</v>
      </c>
      <c r="F1781" s="68" t="s">
        <v>3595</v>
      </c>
      <c r="G1781" s="121" t="s">
        <v>6</v>
      </c>
      <c r="H1781" s="66" t="s">
        <v>2767</v>
      </c>
    </row>
    <row r="1782" spans="1:8" ht="25.5" hidden="1" x14ac:dyDescent="0.25">
      <c r="A1782" s="76" t="s">
        <v>3588</v>
      </c>
      <c r="B1782" s="112">
        <v>1012</v>
      </c>
      <c r="C1782" s="97" t="s">
        <v>69</v>
      </c>
      <c r="D1782" s="83">
        <v>2020</v>
      </c>
      <c r="E1782" s="95">
        <v>8</v>
      </c>
      <c r="F1782" s="68" t="s">
        <v>3596</v>
      </c>
      <c r="G1782" s="121" t="s">
        <v>6</v>
      </c>
      <c r="H1782" s="66" t="s">
        <v>2767</v>
      </c>
    </row>
    <row r="1783" spans="1:8" ht="51" hidden="1" x14ac:dyDescent="0.25">
      <c r="A1783" s="76" t="s">
        <v>3588</v>
      </c>
      <c r="B1783" s="112">
        <v>1012</v>
      </c>
      <c r="C1783" s="97" t="s">
        <v>69</v>
      </c>
      <c r="D1783" s="83">
        <v>2020</v>
      </c>
      <c r="E1783" s="95">
        <v>9</v>
      </c>
      <c r="F1783" s="68" t="s">
        <v>3597</v>
      </c>
      <c r="G1783" s="121" t="s">
        <v>6</v>
      </c>
      <c r="H1783" s="66" t="s">
        <v>4163</v>
      </c>
    </row>
    <row r="1784" spans="1:8" ht="25.5" hidden="1" x14ac:dyDescent="0.25">
      <c r="A1784" s="76" t="s">
        <v>3588</v>
      </c>
      <c r="B1784" s="112">
        <v>1012</v>
      </c>
      <c r="C1784" s="97" t="s">
        <v>69</v>
      </c>
      <c r="D1784" s="83">
        <v>2020</v>
      </c>
      <c r="E1784" s="95">
        <v>10</v>
      </c>
      <c r="F1784" s="68" t="s">
        <v>3598</v>
      </c>
      <c r="G1784" s="121" t="s">
        <v>6</v>
      </c>
      <c r="H1784" s="66" t="s">
        <v>2768</v>
      </c>
    </row>
    <row r="1785" spans="1:8" ht="25.5" hidden="1" x14ac:dyDescent="0.25">
      <c r="A1785" s="76" t="s">
        <v>3588</v>
      </c>
      <c r="B1785" s="112">
        <v>1012</v>
      </c>
      <c r="C1785" s="97" t="s">
        <v>69</v>
      </c>
      <c r="D1785" s="83">
        <v>2020</v>
      </c>
      <c r="E1785" s="95">
        <v>11</v>
      </c>
      <c r="F1785" s="68" t="s">
        <v>3599</v>
      </c>
      <c r="G1785" s="69" t="s">
        <v>39</v>
      </c>
      <c r="H1785" s="66" t="s">
        <v>2768</v>
      </c>
    </row>
    <row r="1786" spans="1:8" ht="38.25" hidden="1" x14ac:dyDescent="0.25">
      <c r="A1786" s="76" t="s">
        <v>3588</v>
      </c>
      <c r="B1786" s="112">
        <v>1012</v>
      </c>
      <c r="C1786" s="97" t="s">
        <v>69</v>
      </c>
      <c r="D1786" s="83">
        <v>2020</v>
      </c>
      <c r="E1786" s="95">
        <v>12</v>
      </c>
      <c r="F1786" s="68" t="s">
        <v>3600</v>
      </c>
      <c r="G1786" s="121" t="s">
        <v>6</v>
      </c>
      <c r="H1786" s="66" t="s">
        <v>4164</v>
      </c>
    </row>
    <row r="1787" spans="1:8" ht="25.5" hidden="1" x14ac:dyDescent="0.25">
      <c r="A1787" s="76" t="s">
        <v>3816</v>
      </c>
      <c r="B1787" s="112">
        <v>1012</v>
      </c>
      <c r="C1787" s="97" t="s">
        <v>69</v>
      </c>
      <c r="D1787" s="83">
        <v>2021</v>
      </c>
      <c r="E1787" s="95">
        <v>1</v>
      </c>
      <c r="F1787" s="68" t="s">
        <v>3817</v>
      </c>
      <c r="G1787" s="121" t="s">
        <v>6</v>
      </c>
      <c r="H1787" s="66" t="s">
        <v>2767</v>
      </c>
    </row>
    <row r="1788" spans="1:8" ht="25.5" hidden="1" x14ac:dyDescent="0.25">
      <c r="A1788" s="76" t="s">
        <v>3816</v>
      </c>
      <c r="B1788" s="112">
        <v>1012</v>
      </c>
      <c r="C1788" s="97" t="s">
        <v>69</v>
      </c>
      <c r="D1788" s="83">
        <v>2021</v>
      </c>
      <c r="E1788" s="95">
        <v>2</v>
      </c>
      <c r="F1788" s="68" t="s">
        <v>3818</v>
      </c>
      <c r="G1788" s="69" t="s">
        <v>39</v>
      </c>
      <c r="H1788" s="66" t="s">
        <v>2768</v>
      </c>
    </row>
    <row r="1789" spans="1:8" ht="51" hidden="1" x14ac:dyDescent="0.25">
      <c r="A1789" s="76" t="s">
        <v>3816</v>
      </c>
      <c r="B1789" s="112">
        <v>1012</v>
      </c>
      <c r="C1789" s="97" t="s">
        <v>69</v>
      </c>
      <c r="D1789" s="83">
        <v>2021</v>
      </c>
      <c r="E1789" s="95">
        <v>3</v>
      </c>
      <c r="F1789" s="68" t="s">
        <v>3819</v>
      </c>
      <c r="G1789" s="121" t="s">
        <v>6</v>
      </c>
      <c r="H1789" s="66" t="s">
        <v>2767</v>
      </c>
    </row>
    <row r="1790" spans="1:8" ht="38.25" hidden="1" x14ac:dyDescent="0.25">
      <c r="A1790" s="76" t="s">
        <v>3816</v>
      </c>
      <c r="B1790" s="112">
        <v>1012</v>
      </c>
      <c r="C1790" s="97" t="s">
        <v>69</v>
      </c>
      <c r="D1790" s="83">
        <v>2021</v>
      </c>
      <c r="E1790" s="95">
        <v>4</v>
      </c>
      <c r="F1790" s="68" t="s">
        <v>3591</v>
      </c>
      <c r="G1790" s="121" t="s">
        <v>6</v>
      </c>
      <c r="H1790" s="66" t="s">
        <v>2767</v>
      </c>
    </row>
    <row r="1791" spans="1:8" ht="25.5" hidden="1" x14ac:dyDescent="0.25">
      <c r="A1791" s="76" t="s">
        <v>3816</v>
      </c>
      <c r="B1791" s="112">
        <v>1012</v>
      </c>
      <c r="C1791" s="97" t="s">
        <v>69</v>
      </c>
      <c r="D1791" s="83">
        <v>2021</v>
      </c>
      <c r="E1791" s="95">
        <v>5</v>
      </c>
      <c r="F1791" s="68" t="s">
        <v>3820</v>
      </c>
      <c r="G1791" s="69" t="s">
        <v>39</v>
      </c>
      <c r="H1791" s="66" t="s">
        <v>2768</v>
      </c>
    </row>
    <row r="1792" spans="1:8" ht="38.25" hidden="1" x14ac:dyDescent="0.25">
      <c r="A1792" s="76" t="s">
        <v>3816</v>
      </c>
      <c r="B1792" s="112">
        <v>1012</v>
      </c>
      <c r="C1792" s="97" t="s">
        <v>69</v>
      </c>
      <c r="D1792" s="83">
        <v>2021</v>
      </c>
      <c r="E1792" s="95">
        <v>6</v>
      </c>
      <c r="F1792" s="68" t="s">
        <v>3594</v>
      </c>
      <c r="G1792" s="121" t="s">
        <v>6</v>
      </c>
      <c r="H1792" s="66" t="s">
        <v>2768</v>
      </c>
    </row>
    <row r="1793" spans="1:8" ht="25.5" hidden="1" x14ac:dyDescent="0.25">
      <c r="A1793" s="76" t="s">
        <v>3816</v>
      </c>
      <c r="B1793" s="112">
        <v>1012</v>
      </c>
      <c r="C1793" s="97" t="s">
        <v>69</v>
      </c>
      <c r="D1793" s="83">
        <v>2021</v>
      </c>
      <c r="E1793" s="95">
        <v>7</v>
      </c>
      <c r="F1793" s="68" t="s">
        <v>3821</v>
      </c>
      <c r="G1793" s="121" t="s">
        <v>6</v>
      </c>
      <c r="H1793" s="66" t="s">
        <v>2767</v>
      </c>
    </row>
    <row r="1794" spans="1:8" ht="25.5" hidden="1" x14ac:dyDescent="0.25">
      <c r="A1794" s="76" t="s">
        <v>3816</v>
      </c>
      <c r="B1794" s="112">
        <v>1012</v>
      </c>
      <c r="C1794" s="97" t="s">
        <v>69</v>
      </c>
      <c r="D1794" s="83">
        <v>2021</v>
      </c>
      <c r="E1794" s="95">
        <v>8</v>
      </c>
      <c r="F1794" s="68" t="s">
        <v>3799</v>
      </c>
      <c r="G1794" s="121" t="s">
        <v>6</v>
      </c>
      <c r="H1794" s="66" t="s">
        <v>2768</v>
      </c>
    </row>
    <row r="1795" spans="1:8" ht="25.5" hidden="1" x14ac:dyDescent="0.25">
      <c r="A1795" s="76" t="s">
        <v>3816</v>
      </c>
      <c r="B1795" s="112">
        <v>1012</v>
      </c>
      <c r="C1795" s="97" t="s">
        <v>69</v>
      </c>
      <c r="D1795" s="83">
        <v>2021</v>
      </c>
      <c r="E1795" s="95">
        <v>9</v>
      </c>
      <c r="F1795" s="68" t="s">
        <v>3822</v>
      </c>
      <c r="G1795" s="69" t="s">
        <v>39</v>
      </c>
      <c r="H1795" s="66" t="s">
        <v>2767</v>
      </c>
    </row>
    <row r="1796" spans="1:8" ht="25.5" hidden="1" x14ac:dyDescent="0.25">
      <c r="A1796" s="76" t="s">
        <v>3816</v>
      </c>
      <c r="B1796" s="112">
        <v>1012</v>
      </c>
      <c r="C1796" s="97" t="s">
        <v>69</v>
      </c>
      <c r="D1796" s="83">
        <v>2021</v>
      </c>
      <c r="E1796" s="95">
        <v>10</v>
      </c>
      <c r="F1796" s="68" t="s">
        <v>3823</v>
      </c>
      <c r="G1796" s="69" t="s">
        <v>39</v>
      </c>
      <c r="H1796" s="66" t="s">
        <v>2768</v>
      </c>
    </row>
    <row r="1797" spans="1:8" ht="25.5" hidden="1" x14ac:dyDescent="0.25">
      <c r="A1797" s="76" t="s">
        <v>3816</v>
      </c>
      <c r="B1797" s="112">
        <v>1012</v>
      </c>
      <c r="C1797" s="97" t="s">
        <v>69</v>
      </c>
      <c r="D1797" s="83">
        <v>2021</v>
      </c>
      <c r="E1797" s="95">
        <v>11</v>
      </c>
      <c r="F1797" s="68" t="s">
        <v>3824</v>
      </c>
      <c r="G1797" s="69" t="s">
        <v>39</v>
      </c>
      <c r="H1797" s="66" t="s">
        <v>2768</v>
      </c>
    </row>
    <row r="1798" spans="1:8" ht="25.5" hidden="1" x14ac:dyDescent="0.25">
      <c r="A1798" s="76" t="s">
        <v>4064</v>
      </c>
      <c r="B1798" s="112">
        <v>1012</v>
      </c>
      <c r="C1798" s="97" t="s">
        <v>69</v>
      </c>
      <c r="D1798" s="83">
        <v>2022</v>
      </c>
      <c r="E1798" s="95">
        <v>1</v>
      </c>
      <c r="F1798" s="68" t="s">
        <v>4065</v>
      </c>
      <c r="G1798" s="69" t="s">
        <v>39</v>
      </c>
      <c r="H1798" s="66" t="s">
        <v>2768</v>
      </c>
    </row>
    <row r="1799" spans="1:8" ht="38.25" hidden="1" x14ac:dyDescent="0.25">
      <c r="A1799" s="76" t="s">
        <v>4064</v>
      </c>
      <c r="B1799" s="112">
        <v>1012</v>
      </c>
      <c r="C1799" s="97" t="s">
        <v>69</v>
      </c>
      <c r="D1799" s="83">
        <v>2022</v>
      </c>
      <c r="E1799" s="95">
        <v>2</v>
      </c>
      <c r="F1799" s="68" t="s">
        <v>4066</v>
      </c>
      <c r="G1799" s="121" t="s">
        <v>6</v>
      </c>
      <c r="H1799" s="66" t="s">
        <v>2767</v>
      </c>
    </row>
    <row r="1800" spans="1:8" ht="25.5" hidden="1" x14ac:dyDescent="0.25">
      <c r="A1800" s="76" t="s">
        <v>4064</v>
      </c>
      <c r="B1800" s="112">
        <v>1012</v>
      </c>
      <c r="C1800" s="97" t="s">
        <v>69</v>
      </c>
      <c r="D1800" s="83">
        <v>2022</v>
      </c>
      <c r="E1800" s="78">
        <v>3</v>
      </c>
      <c r="F1800" s="68" t="s">
        <v>4067</v>
      </c>
      <c r="G1800" s="121" t="s">
        <v>6</v>
      </c>
      <c r="H1800" s="66" t="s">
        <v>2767</v>
      </c>
    </row>
    <row r="1801" spans="1:8" ht="25.5" hidden="1" x14ac:dyDescent="0.25">
      <c r="A1801" s="76" t="s">
        <v>4064</v>
      </c>
      <c r="B1801" s="112">
        <v>1012</v>
      </c>
      <c r="C1801" s="97" t="s">
        <v>69</v>
      </c>
      <c r="D1801" s="83">
        <v>2022</v>
      </c>
      <c r="E1801" s="78">
        <v>4</v>
      </c>
      <c r="F1801" s="68" t="s">
        <v>4068</v>
      </c>
      <c r="G1801" s="121" t="s">
        <v>6</v>
      </c>
      <c r="H1801" s="66" t="s">
        <v>4163</v>
      </c>
    </row>
    <row r="1802" spans="1:8" ht="25.5" hidden="1" x14ac:dyDescent="0.25">
      <c r="A1802" s="76" t="s">
        <v>4064</v>
      </c>
      <c r="B1802" s="112">
        <v>1012</v>
      </c>
      <c r="C1802" s="97" t="s">
        <v>69</v>
      </c>
      <c r="D1802" s="83">
        <v>2022</v>
      </c>
      <c r="E1802" s="78">
        <v>5</v>
      </c>
      <c r="F1802" s="68" t="s">
        <v>4069</v>
      </c>
      <c r="G1802" s="121" t="s">
        <v>6</v>
      </c>
      <c r="H1802" s="66" t="s">
        <v>4163</v>
      </c>
    </row>
    <row r="1803" spans="1:8" ht="38.25" hidden="1" x14ac:dyDescent="0.25">
      <c r="A1803" s="76" t="s">
        <v>4064</v>
      </c>
      <c r="B1803" s="112">
        <v>1012</v>
      </c>
      <c r="C1803" s="97" t="s">
        <v>69</v>
      </c>
      <c r="D1803" s="83">
        <v>2022</v>
      </c>
      <c r="E1803" s="78">
        <v>6</v>
      </c>
      <c r="F1803" s="68" t="s">
        <v>4070</v>
      </c>
      <c r="G1803" s="121" t="s">
        <v>6</v>
      </c>
      <c r="H1803" s="66" t="s">
        <v>2767</v>
      </c>
    </row>
    <row r="1804" spans="1:8" ht="38.25" hidden="1" x14ac:dyDescent="0.25">
      <c r="A1804" s="76" t="s">
        <v>4064</v>
      </c>
      <c r="B1804" s="112">
        <v>1012</v>
      </c>
      <c r="C1804" s="97" t="s">
        <v>69</v>
      </c>
      <c r="D1804" s="83">
        <v>2022</v>
      </c>
      <c r="E1804" s="78">
        <v>7</v>
      </c>
      <c r="F1804" s="68" t="s">
        <v>4071</v>
      </c>
      <c r="G1804" s="121" t="s">
        <v>6</v>
      </c>
      <c r="H1804" s="66" t="s">
        <v>2767</v>
      </c>
    </row>
    <row r="1805" spans="1:8" ht="38.25" hidden="1" x14ac:dyDescent="0.25">
      <c r="A1805" s="76" t="s">
        <v>4064</v>
      </c>
      <c r="B1805" s="112">
        <v>1012</v>
      </c>
      <c r="C1805" s="97" t="s">
        <v>69</v>
      </c>
      <c r="D1805" s="83">
        <v>2022</v>
      </c>
      <c r="E1805" s="78">
        <v>8</v>
      </c>
      <c r="F1805" s="68" t="s">
        <v>3984</v>
      </c>
      <c r="G1805" s="69" t="s">
        <v>39</v>
      </c>
      <c r="H1805" s="66" t="s">
        <v>4164</v>
      </c>
    </row>
    <row r="1806" spans="1:8" ht="38.25" hidden="1" x14ac:dyDescent="0.25">
      <c r="A1806" s="76" t="s">
        <v>4064</v>
      </c>
      <c r="B1806" s="112">
        <v>1012</v>
      </c>
      <c r="C1806" s="97" t="s">
        <v>69</v>
      </c>
      <c r="D1806" s="83">
        <v>2022</v>
      </c>
      <c r="E1806" s="78">
        <v>9</v>
      </c>
      <c r="F1806" s="68" t="s">
        <v>4072</v>
      </c>
      <c r="G1806" s="121" t="s">
        <v>6</v>
      </c>
      <c r="H1806" s="66" t="s">
        <v>2767</v>
      </c>
    </row>
    <row r="1807" spans="1:8" ht="25.5" x14ac:dyDescent="0.25">
      <c r="A1807" s="76" t="s">
        <v>4315</v>
      </c>
      <c r="B1807" s="112">
        <v>1012</v>
      </c>
      <c r="C1807" s="97" t="s">
        <v>69</v>
      </c>
      <c r="D1807" s="83">
        <v>2023</v>
      </c>
      <c r="E1807" s="78">
        <v>1</v>
      </c>
      <c r="F1807" s="214" t="s">
        <v>4316</v>
      </c>
      <c r="G1807" s="69" t="s">
        <v>39</v>
      </c>
      <c r="H1807" s="66" t="s">
        <v>4165</v>
      </c>
    </row>
    <row r="1808" spans="1:8" ht="25.5" x14ac:dyDescent="0.25">
      <c r="A1808" s="76" t="s">
        <v>4315</v>
      </c>
      <c r="B1808" s="112">
        <v>1012</v>
      </c>
      <c r="C1808" s="97" t="s">
        <v>69</v>
      </c>
      <c r="D1808" s="83">
        <v>2023</v>
      </c>
      <c r="E1808" s="78">
        <v>2</v>
      </c>
      <c r="F1808" s="214" t="s">
        <v>4317</v>
      </c>
      <c r="G1808" s="69" t="s">
        <v>39</v>
      </c>
      <c r="H1808" s="66" t="s">
        <v>4165</v>
      </c>
    </row>
    <row r="1809" spans="1:8" ht="38.25" x14ac:dyDescent="0.25">
      <c r="A1809" s="76" t="s">
        <v>4315</v>
      </c>
      <c r="B1809" s="112">
        <v>1012</v>
      </c>
      <c r="C1809" s="97" t="s">
        <v>69</v>
      </c>
      <c r="D1809" s="83">
        <v>2023</v>
      </c>
      <c r="E1809" s="78">
        <v>3</v>
      </c>
      <c r="F1809" s="214" t="s">
        <v>4318</v>
      </c>
      <c r="G1809" s="121" t="s">
        <v>6</v>
      </c>
      <c r="H1809" s="66" t="s">
        <v>4165</v>
      </c>
    </row>
    <row r="1810" spans="1:8" ht="25.5" x14ac:dyDescent="0.25">
      <c r="A1810" s="76" t="s">
        <v>4315</v>
      </c>
      <c r="B1810" s="112">
        <v>1012</v>
      </c>
      <c r="C1810" s="97" t="s">
        <v>69</v>
      </c>
      <c r="D1810" s="83">
        <v>2023</v>
      </c>
      <c r="E1810" s="78">
        <v>4</v>
      </c>
      <c r="F1810" s="214" t="s">
        <v>4319</v>
      </c>
      <c r="G1810" s="121" t="s">
        <v>6</v>
      </c>
      <c r="H1810" s="66" t="s">
        <v>4165</v>
      </c>
    </row>
    <row r="1811" spans="1:8" ht="25.5" x14ac:dyDescent="0.25">
      <c r="A1811" s="76" t="s">
        <v>4315</v>
      </c>
      <c r="B1811" s="112">
        <v>1012</v>
      </c>
      <c r="C1811" s="97" t="s">
        <v>69</v>
      </c>
      <c r="D1811" s="83">
        <v>2023</v>
      </c>
      <c r="E1811" s="78">
        <v>5</v>
      </c>
      <c r="F1811" s="214" t="s">
        <v>4068</v>
      </c>
      <c r="G1811" s="121" t="s">
        <v>6</v>
      </c>
      <c r="H1811" s="66" t="s">
        <v>4165</v>
      </c>
    </row>
    <row r="1812" spans="1:8" ht="25.5" x14ac:dyDescent="0.25">
      <c r="A1812" s="76" t="s">
        <v>4315</v>
      </c>
      <c r="B1812" s="112">
        <v>1012</v>
      </c>
      <c r="C1812" s="97" t="s">
        <v>69</v>
      </c>
      <c r="D1812" s="83">
        <v>2023</v>
      </c>
      <c r="E1812" s="78">
        <v>6</v>
      </c>
      <c r="F1812" s="214" t="s">
        <v>4069</v>
      </c>
      <c r="G1812" s="121" t="s">
        <v>6</v>
      </c>
      <c r="H1812" s="66" t="s">
        <v>4165</v>
      </c>
    </row>
    <row r="1813" spans="1:8" ht="38.25" x14ac:dyDescent="0.25">
      <c r="A1813" s="76" t="s">
        <v>4315</v>
      </c>
      <c r="B1813" s="112">
        <v>1012</v>
      </c>
      <c r="C1813" s="97" t="s">
        <v>69</v>
      </c>
      <c r="D1813" s="83">
        <v>2023</v>
      </c>
      <c r="E1813" s="78">
        <v>7</v>
      </c>
      <c r="F1813" s="214" t="s">
        <v>4320</v>
      </c>
      <c r="G1813" s="69" t="s">
        <v>39</v>
      </c>
      <c r="H1813" s="66" t="s">
        <v>4165</v>
      </c>
    </row>
    <row r="1814" spans="1:8" ht="25.5" x14ac:dyDescent="0.25">
      <c r="A1814" s="76" t="s">
        <v>4315</v>
      </c>
      <c r="B1814" s="112">
        <v>1012</v>
      </c>
      <c r="C1814" s="97" t="s">
        <v>69</v>
      </c>
      <c r="D1814" s="83">
        <v>2023</v>
      </c>
      <c r="E1814" s="78">
        <v>8</v>
      </c>
      <c r="F1814" s="214" t="s">
        <v>4321</v>
      </c>
      <c r="G1814" s="69" t="s">
        <v>39</v>
      </c>
      <c r="H1814" s="66" t="s">
        <v>4165</v>
      </c>
    </row>
    <row r="1815" spans="1:8" ht="38.25" x14ac:dyDescent="0.25">
      <c r="A1815" s="76" t="s">
        <v>4315</v>
      </c>
      <c r="B1815" s="112">
        <v>1012</v>
      </c>
      <c r="C1815" s="97" t="s">
        <v>69</v>
      </c>
      <c r="D1815" s="83">
        <v>2023</v>
      </c>
      <c r="E1815" s="78">
        <v>9</v>
      </c>
      <c r="F1815" s="214" t="s">
        <v>4322</v>
      </c>
      <c r="G1815" s="69" t="s">
        <v>39</v>
      </c>
      <c r="H1815" s="66" t="s">
        <v>4165</v>
      </c>
    </row>
    <row r="1816" spans="1:8" ht="25.5" x14ac:dyDescent="0.25">
      <c r="A1816" s="76" t="s">
        <v>4315</v>
      </c>
      <c r="B1816" s="112">
        <v>1012</v>
      </c>
      <c r="C1816" s="97" t="s">
        <v>69</v>
      </c>
      <c r="D1816" s="83">
        <v>2023</v>
      </c>
      <c r="E1816" s="78">
        <v>10</v>
      </c>
      <c r="F1816" s="214" t="s">
        <v>4323</v>
      </c>
      <c r="G1816" s="69" t="s">
        <v>39</v>
      </c>
      <c r="H1816" s="66" t="s">
        <v>4165</v>
      </c>
    </row>
    <row r="1817" spans="1:8" ht="38.25" x14ac:dyDescent="0.25">
      <c r="A1817" s="76" t="s">
        <v>4315</v>
      </c>
      <c r="B1817" s="112">
        <v>1012</v>
      </c>
      <c r="C1817" s="97" t="s">
        <v>69</v>
      </c>
      <c r="D1817" s="83">
        <v>2023</v>
      </c>
      <c r="E1817" s="78">
        <v>11</v>
      </c>
      <c r="F1817" s="214" t="s">
        <v>4324</v>
      </c>
      <c r="G1817" s="69" t="s">
        <v>39</v>
      </c>
      <c r="H1817" s="66" t="s">
        <v>4165</v>
      </c>
    </row>
    <row r="1818" spans="1:8" ht="38.25" x14ac:dyDescent="0.25">
      <c r="A1818" s="76" t="s">
        <v>4315</v>
      </c>
      <c r="B1818" s="112">
        <v>1012</v>
      </c>
      <c r="C1818" s="97" t="s">
        <v>69</v>
      </c>
      <c r="D1818" s="83">
        <v>2023</v>
      </c>
      <c r="E1818" s="78">
        <v>12</v>
      </c>
      <c r="F1818" s="214" t="s">
        <v>3486</v>
      </c>
      <c r="G1818" s="69" t="s">
        <v>39</v>
      </c>
      <c r="H1818" s="66" t="s">
        <v>4165</v>
      </c>
    </row>
    <row r="1819" spans="1:8" ht="38.25" x14ac:dyDescent="0.25">
      <c r="A1819" s="76" t="s">
        <v>4315</v>
      </c>
      <c r="B1819" s="112">
        <v>1012</v>
      </c>
      <c r="C1819" s="97" t="s">
        <v>69</v>
      </c>
      <c r="D1819" s="83">
        <v>2023</v>
      </c>
      <c r="E1819" s="78">
        <v>13</v>
      </c>
      <c r="F1819" s="214" t="s">
        <v>4325</v>
      </c>
      <c r="G1819" s="69" t="s">
        <v>39</v>
      </c>
      <c r="H1819" s="66" t="s">
        <v>4165</v>
      </c>
    </row>
    <row r="1820" spans="1:8" ht="38.25" x14ac:dyDescent="0.25">
      <c r="A1820" s="76" t="s">
        <v>4315</v>
      </c>
      <c r="B1820" s="112">
        <v>1012</v>
      </c>
      <c r="C1820" s="97" t="s">
        <v>69</v>
      </c>
      <c r="D1820" s="83">
        <v>2023</v>
      </c>
      <c r="E1820" s="78">
        <v>14</v>
      </c>
      <c r="F1820" s="214" t="s">
        <v>4326</v>
      </c>
      <c r="G1820" s="121" t="s">
        <v>6</v>
      </c>
      <c r="H1820" s="66" t="s">
        <v>4165</v>
      </c>
    </row>
    <row r="1821" spans="1:8" ht="51" x14ac:dyDescent="0.25">
      <c r="A1821" s="76" t="s">
        <v>4315</v>
      </c>
      <c r="B1821" s="112">
        <v>1012</v>
      </c>
      <c r="C1821" s="97" t="s">
        <v>69</v>
      </c>
      <c r="D1821" s="83">
        <v>2023</v>
      </c>
      <c r="E1821" s="78">
        <v>15</v>
      </c>
      <c r="F1821" s="214" t="s">
        <v>4327</v>
      </c>
      <c r="G1821" s="121" t="s">
        <v>6</v>
      </c>
      <c r="H1821" s="66" t="s">
        <v>4165</v>
      </c>
    </row>
    <row r="1822" spans="1:8" ht="38.25" x14ac:dyDescent="0.25">
      <c r="A1822" s="76" t="s">
        <v>4315</v>
      </c>
      <c r="B1822" s="112">
        <v>1012</v>
      </c>
      <c r="C1822" s="97" t="s">
        <v>69</v>
      </c>
      <c r="D1822" s="83">
        <v>2023</v>
      </c>
      <c r="E1822" s="78">
        <v>16</v>
      </c>
      <c r="F1822" s="214" t="s">
        <v>4328</v>
      </c>
      <c r="G1822" s="121" t="s">
        <v>6</v>
      </c>
      <c r="H1822" s="66" t="s">
        <v>4165</v>
      </c>
    </row>
    <row r="1823" spans="1:8" ht="38.25" x14ac:dyDescent="0.25">
      <c r="A1823" s="76" t="s">
        <v>4315</v>
      </c>
      <c r="B1823" s="112">
        <v>1012</v>
      </c>
      <c r="C1823" s="97" t="s">
        <v>69</v>
      </c>
      <c r="D1823" s="83">
        <v>2023</v>
      </c>
      <c r="E1823" s="78">
        <v>17</v>
      </c>
      <c r="F1823" s="214" t="s">
        <v>4329</v>
      </c>
      <c r="G1823" s="69" t="s">
        <v>39</v>
      </c>
      <c r="H1823" s="66" t="s">
        <v>4165</v>
      </c>
    </row>
    <row r="1824" spans="1:8" ht="25.5" x14ac:dyDescent="0.25">
      <c r="A1824" s="76" t="s">
        <v>4315</v>
      </c>
      <c r="B1824" s="112">
        <v>1012</v>
      </c>
      <c r="C1824" s="97" t="s">
        <v>69</v>
      </c>
      <c r="D1824" s="83">
        <v>2023</v>
      </c>
      <c r="E1824" s="78">
        <v>18</v>
      </c>
      <c r="F1824" s="214" t="s">
        <v>4330</v>
      </c>
      <c r="G1824" s="69" t="s">
        <v>39</v>
      </c>
      <c r="H1824" s="66" t="s">
        <v>4165</v>
      </c>
    </row>
    <row r="1825" spans="1:2353" ht="38.25" x14ac:dyDescent="0.25">
      <c r="A1825" s="76" t="s">
        <v>4315</v>
      </c>
      <c r="B1825" s="112">
        <v>1012</v>
      </c>
      <c r="C1825" s="97" t="s">
        <v>69</v>
      </c>
      <c r="D1825" s="83">
        <v>2023</v>
      </c>
      <c r="E1825" s="78">
        <v>19</v>
      </c>
      <c r="F1825" s="214" t="s">
        <v>4331</v>
      </c>
      <c r="G1825" s="69" t="s">
        <v>39</v>
      </c>
      <c r="H1825" s="66" t="s">
        <v>4165</v>
      </c>
    </row>
    <row r="1826" spans="1:2353" ht="38.25" x14ac:dyDescent="0.25">
      <c r="A1826" s="76" t="s">
        <v>4315</v>
      </c>
      <c r="B1826" s="112">
        <v>1012</v>
      </c>
      <c r="C1826" s="97" t="s">
        <v>69</v>
      </c>
      <c r="D1826" s="83">
        <v>2023</v>
      </c>
      <c r="E1826" s="78">
        <v>20</v>
      </c>
      <c r="F1826" s="214" t="s">
        <v>4332</v>
      </c>
      <c r="G1826" s="69" t="s">
        <v>39</v>
      </c>
      <c r="H1826" s="66" t="s">
        <v>4165</v>
      </c>
    </row>
    <row r="1827" spans="1:2353" ht="51" x14ac:dyDescent="0.25">
      <c r="A1827" s="76" t="s">
        <v>4315</v>
      </c>
      <c r="B1827" s="112">
        <v>1012</v>
      </c>
      <c r="C1827" s="97" t="s">
        <v>69</v>
      </c>
      <c r="D1827" s="83">
        <v>2023</v>
      </c>
      <c r="E1827" s="78">
        <v>21</v>
      </c>
      <c r="F1827" s="214" t="s">
        <v>4333</v>
      </c>
      <c r="G1827" s="69" t="s">
        <v>39</v>
      </c>
      <c r="H1827" s="66" t="s">
        <v>4165</v>
      </c>
    </row>
    <row r="1828" spans="1:2353" ht="38.25" hidden="1" x14ac:dyDescent="0.25">
      <c r="A1828" s="40" t="s">
        <v>48</v>
      </c>
      <c r="B1828" s="70">
        <v>1013</v>
      </c>
      <c r="C1828" s="97" t="s">
        <v>47</v>
      </c>
      <c r="D1828" s="72">
        <v>2015</v>
      </c>
      <c r="E1828" s="74">
        <v>1</v>
      </c>
      <c r="F1828" s="68" t="s">
        <v>495</v>
      </c>
      <c r="G1828" s="72" t="s">
        <v>39</v>
      </c>
      <c r="H1828" s="66" t="s">
        <v>2768</v>
      </c>
    </row>
    <row r="1829" spans="1:2353" ht="38.25" hidden="1" x14ac:dyDescent="0.25">
      <c r="A1829" s="40" t="s">
        <v>48</v>
      </c>
      <c r="B1829" s="70">
        <v>1013</v>
      </c>
      <c r="C1829" s="97" t="s">
        <v>47</v>
      </c>
      <c r="D1829" s="72">
        <v>2015</v>
      </c>
      <c r="E1829" s="74">
        <v>2</v>
      </c>
      <c r="F1829" s="68" t="s">
        <v>496</v>
      </c>
      <c r="G1829" s="72" t="s">
        <v>39</v>
      </c>
      <c r="H1829" s="66" t="s">
        <v>2767</v>
      </c>
    </row>
    <row r="1830" spans="1:2353" s="23" customFormat="1" ht="51" hidden="1" x14ac:dyDescent="0.25">
      <c r="A1830" s="40" t="s">
        <v>48</v>
      </c>
      <c r="B1830" s="70">
        <v>1013</v>
      </c>
      <c r="C1830" s="97" t="s">
        <v>47</v>
      </c>
      <c r="D1830" s="72">
        <v>2015</v>
      </c>
      <c r="E1830" s="74">
        <v>3</v>
      </c>
      <c r="F1830" s="68" t="s">
        <v>50</v>
      </c>
      <c r="G1830" s="72" t="s">
        <v>39</v>
      </c>
      <c r="H1830" s="66" t="s">
        <v>2767</v>
      </c>
      <c r="I1830"/>
      <c r="J1830"/>
      <c r="K1830"/>
      <c r="L1830"/>
      <c r="M1830"/>
      <c r="N1830"/>
      <c r="O1830"/>
      <c r="P1830"/>
      <c r="Q1830"/>
      <c r="R1830"/>
      <c r="S1830"/>
      <c r="T1830"/>
      <c r="U1830"/>
      <c r="V1830"/>
      <c r="W1830"/>
      <c r="X1830"/>
      <c r="Y1830"/>
      <c r="Z1830"/>
      <c r="AA1830"/>
      <c r="AB1830"/>
      <c r="AC1830"/>
      <c r="AD1830"/>
      <c r="AE1830"/>
      <c r="AF1830"/>
      <c r="AG1830"/>
      <c r="AH1830"/>
      <c r="AI1830"/>
      <c r="AJ1830"/>
      <c r="AK1830"/>
      <c r="AL1830"/>
      <c r="AM1830"/>
      <c r="AN1830"/>
      <c r="AO1830"/>
      <c r="AP1830"/>
      <c r="AQ1830"/>
      <c r="AR1830"/>
      <c r="AS1830"/>
      <c r="AT1830"/>
      <c r="AU1830"/>
      <c r="AV1830"/>
      <c r="AW1830"/>
      <c r="AX1830"/>
      <c r="AY1830"/>
      <c r="AZ1830"/>
      <c r="BA1830"/>
      <c r="BB1830"/>
      <c r="BC1830"/>
      <c r="BD1830"/>
      <c r="BE1830"/>
      <c r="BF1830"/>
      <c r="BG1830"/>
      <c r="BH1830"/>
      <c r="BI1830"/>
      <c r="BJ1830"/>
      <c r="BK1830"/>
      <c r="BL1830"/>
      <c r="BM1830"/>
      <c r="BN1830"/>
      <c r="BO1830"/>
      <c r="BP1830"/>
      <c r="BQ1830"/>
      <c r="BR1830"/>
      <c r="BS1830"/>
      <c r="BT1830"/>
      <c r="BU1830"/>
      <c r="BV1830"/>
      <c r="BW1830"/>
      <c r="BX1830"/>
      <c r="BY1830"/>
      <c r="BZ1830"/>
      <c r="CA1830"/>
      <c r="CB1830"/>
      <c r="CC1830"/>
      <c r="CD1830"/>
      <c r="CE1830"/>
      <c r="CF1830"/>
      <c r="CG1830"/>
      <c r="CH1830"/>
      <c r="CI1830"/>
      <c r="CJ1830"/>
      <c r="CK1830"/>
      <c r="CL1830"/>
      <c r="CM1830"/>
      <c r="CN1830"/>
      <c r="CO1830"/>
      <c r="CP1830"/>
      <c r="CQ1830"/>
      <c r="CR1830"/>
      <c r="CS1830"/>
      <c r="CT1830"/>
      <c r="CU1830"/>
      <c r="CV1830"/>
      <c r="CW1830"/>
      <c r="CX1830"/>
      <c r="CY1830"/>
      <c r="CZ1830"/>
      <c r="DA1830"/>
      <c r="DB1830"/>
      <c r="DC1830"/>
      <c r="DD1830"/>
      <c r="DE1830"/>
      <c r="DF1830"/>
      <c r="DG1830"/>
      <c r="DH1830"/>
      <c r="DI1830"/>
      <c r="DJ1830"/>
      <c r="DK1830"/>
      <c r="DL1830"/>
      <c r="DM1830"/>
      <c r="DN1830"/>
      <c r="DO1830"/>
      <c r="DP1830"/>
      <c r="DQ1830"/>
      <c r="DR1830"/>
      <c r="DS1830"/>
      <c r="DT1830"/>
      <c r="DU1830"/>
      <c r="DV1830"/>
      <c r="DW1830"/>
      <c r="DX1830"/>
      <c r="DY1830"/>
      <c r="DZ1830"/>
      <c r="EA1830"/>
      <c r="EB1830"/>
      <c r="EC1830"/>
      <c r="ED1830"/>
      <c r="EE1830"/>
      <c r="EF1830"/>
      <c r="EG1830"/>
      <c r="EH1830"/>
      <c r="EI1830"/>
      <c r="EJ1830"/>
      <c r="EK1830"/>
      <c r="EL1830"/>
      <c r="EM1830"/>
      <c r="EN1830"/>
      <c r="EO1830"/>
      <c r="EP1830"/>
      <c r="EQ1830"/>
      <c r="ER1830"/>
      <c r="ES1830"/>
      <c r="ET1830"/>
      <c r="EU1830"/>
      <c r="EV1830"/>
      <c r="EW1830"/>
      <c r="EX1830"/>
      <c r="EY1830"/>
      <c r="EZ1830"/>
      <c r="FA1830"/>
      <c r="FB1830"/>
      <c r="FC1830"/>
      <c r="FD1830"/>
      <c r="FE1830"/>
      <c r="FF1830"/>
      <c r="FG1830"/>
      <c r="FH1830"/>
      <c r="FI1830"/>
      <c r="FJ1830"/>
      <c r="FK1830"/>
      <c r="FL1830"/>
      <c r="FM1830"/>
      <c r="FN1830"/>
      <c r="FO1830"/>
      <c r="FP1830"/>
      <c r="FQ1830"/>
      <c r="FR1830"/>
      <c r="FS1830"/>
      <c r="FT1830"/>
      <c r="FU1830"/>
      <c r="FV1830"/>
      <c r="FW1830"/>
      <c r="FX1830"/>
      <c r="FY1830"/>
      <c r="FZ1830"/>
      <c r="GA1830"/>
      <c r="GB1830"/>
      <c r="GC1830"/>
      <c r="GD1830"/>
      <c r="GE1830"/>
      <c r="GF1830"/>
      <c r="GG1830"/>
      <c r="GH1830"/>
      <c r="GI1830"/>
      <c r="GJ1830"/>
      <c r="GK1830"/>
      <c r="GL1830"/>
      <c r="GM1830"/>
      <c r="GN1830"/>
      <c r="GO1830"/>
      <c r="GP1830"/>
      <c r="GQ1830"/>
      <c r="GR1830"/>
      <c r="GS1830"/>
      <c r="GT1830"/>
      <c r="GU1830"/>
      <c r="GV1830"/>
      <c r="GW1830"/>
      <c r="GX1830"/>
      <c r="GY1830"/>
      <c r="GZ1830"/>
      <c r="HA1830"/>
      <c r="HB1830"/>
      <c r="HC1830"/>
      <c r="HD1830"/>
      <c r="HE1830"/>
      <c r="HF1830"/>
      <c r="HG1830"/>
      <c r="HH1830"/>
      <c r="HI1830"/>
      <c r="HJ1830"/>
      <c r="HK1830"/>
      <c r="HL1830"/>
      <c r="HM1830"/>
      <c r="HN1830"/>
      <c r="HO1830"/>
      <c r="HP1830"/>
      <c r="HQ1830"/>
      <c r="HR1830"/>
      <c r="HS1830"/>
      <c r="HT1830"/>
      <c r="HU1830"/>
      <c r="HV1830"/>
      <c r="HW1830"/>
      <c r="HX1830"/>
      <c r="HY1830"/>
      <c r="HZ1830"/>
      <c r="IA1830"/>
      <c r="IB1830"/>
      <c r="IC1830"/>
      <c r="ID1830"/>
      <c r="IE1830"/>
      <c r="IF1830"/>
      <c r="IG1830"/>
      <c r="IH1830"/>
      <c r="II1830"/>
      <c r="IJ1830"/>
      <c r="IK1830"/>
      <c r="IL1830"/>
      <c r="IM1830"/>
      <c r="IN1830"/>
      <c r="IO1830"/>
      <c r="IP1830"/>
      <c r="IQ1830"/>
      <c r="IR1830"/>
      <c r="IS1830"/>
      <c r="IT1830"/>
      <c r="IU1830"/>
      <c r="IV1830"/>
      <c r="IW1830"/>
      <c r="IX1830"/>
      <c r="IY1830"/>
      <c r="IZ1830"/>
      <c r="JA1830"/>
      <c r="JB1830"/>
      <c r="JC1830"/>
      <c r="JD1830"/>
      <c r="JE1830"/>
      <c r="JF1830"/>
      <c r="JG1830"/>
      <c r="JH1830"/>
      <c r="JI1830"/>
      <c r="JJ1830"/>
      <c r="JK1830"/>
      <c r="JL1830"/>
      <c r="JM1830"/>
      <c r="JN1830"/>
      <c r="JO1830"/>
      <c r="JP1830"/>
      <c r="JQ1830"/>
      <c r="JR1830"/>
      <c r="JS1830"/>
      <c r="JT1830"/>
      <c r="JU1830"/>
      <c r="JV1830"/>
      <c r="JW1830"/>
      <c r="JX1830"/>
      <c r="JY1830"/>
      <c r="JZ1830"/>
      <c r="KA1830"/>
      <c r="KB1830"/>
      <c r="KC1830"/>
      <c r="KD1830"/>
      <c r="KE1830"/>
      <c r="KF1830"/>
      <c r="KG1830"/>
      <c r="KH1830"/>
      <c r="KI1830"/>
      <c r="KJ1830"/>
      <c r="KK1830"/>
      <c r="KL1830"/>
      <c r="KM1830"/>
      <c r="KN1830"/>
      <c r="KO1830"/>
      <c r="KP1830"/>
      <c r="KQ1830"/>
      <c r="KR1830"/>
      <c r="KS1830"/>
      <c r="KT1830"/>
      <c r="KU1830"/>
      <c r="KV1830"/>
      <c r="KW1830"/>
      <c r="KX1830"/>
      <c r="KY1830"/>
      <c r="KZ1830"/>
      <c r="LA1830"/>
      <c r="LB1830"/>
      <c r="LC1830"/>
      <c r="LD1830"/>
      <c r="LE1830"/>
      <c r="LF1830"/>
      <c r="LG1830"/>
      <c r="LH1830"/>
      <c r="LI1830"/>
      <c r="LJ1830"/>
      <c r="LK1830"/>
      <c r="LL1830"/>
      <c r="LM1830"/>
      <c r="LN1830"/>
      <c r="LO1830"/>
      <c r="LP1830"/>
      <c r="LQ1830"/>
      <c r="LR1830"/>
      <c r="LS1830"/>
      <c r="LT1830"/>
      <c r="LU1830"/>
      <c r="LV1830"/>
      <c r="LW1830"/>
      <c r="LX1830"/>
      <c r="LY1830"/>
      <c r="LZ1830"/>
      <c r="MA1830"/>
      <c r="MB1830"/>
      <c r="MC1830"/>
      <c r="MD1830"/>
      <c r="ME1830"/>
      <c r="MF1830"/>
      <c r="MG1830"/>
      <c r="MH1830"/>
      <c r="MI1830"/>
      <c r="MJ1830"/>
      <c r="MK1830"/>
      <c r="ML1830"/>
      <c r="MM1830"/>
      <c r="MN1830"/>
      <c r="MO1830"/>
      <c r="MP1830"/>
      <c r="MQ1830"/>
      <c r="MR1830"/>
      <c r="MS1830"/>
      <c r="MT1830"/>
      <c r="MU1830"/>
      <c r="MV1830"/>
      <c r="MW1830"/>
      <c r="MX1830"/>
      <c r="MY1830"/>
      <c r="MZ1830"/>
      <c r="NA1830"/>
      <c r="NB1830"/>
      <c r="NC1830"/>
      <c r="ND1830"/>
      <c r="NE1830"/>
      <c r="NF1830"/>
      <c r="NG1830"/>
      <c r="NH1830"/>
      <c r="NI1830"/>
      <c r="NJ1830"/>
      <c r="NK1830"/>
      <c r="NL1830"/>
      <c r="NM1830"/>
      <c r="NN1830"/>
      <c r="NO1830"/>
      <c r="NP1830"/>
      <c r="NQ1830"/>
      <c r="NR1830"/>
      <c r="NS1830"/>
      <c r="NT1830"/>
      <c r="NU1830"/>
      <c r="NV1830"/>
      <c r="NW1830"/>
      <c r="NX1830"/>
      <c r="NY1830"/>
      <c r="NZ1830"/>
      <c r="OA1830"/>
      <c r="OB1830"/>
      <c r="OC1830"/>
      <c r="OD1830"/>
      <c r="OE1830"/>
      <c r="OF1830"/>
      <c r="OG1830"/>
      <c r="OH1830"/>
      <c r="OI1830"/>
      <c r="OJ1830"/>
      <c r="OK1830"/>
      <c r="OL1830"/>
      <c r="OM1830"/>
      <c r="ON1830"/>
      <c r="OO1830"/>
      <c r="OP1830"/>
      <c r="OQ1830"/>
      <c r="OR1830"/>
      <c r="OS1830"/>
      <c r="OT1830"/>
      <c r="OU1830"/>
      <c r="OV1830"/>
      <c r="OW1830"/>
      <c r="OX1830"/>
      <c r="OY1830"/>
      <c r="OZ1830"/>
      <c r="PA1830"/>
      <c r="PB1830"/>
      <c r="PC1830"/>
      <c r="PD1830"/>
      <c r="PE1830"/>
      <c r="PF1830"/>
      <c r="PG1830"/>
      <c r="PH1830"/>
      <c r="PI1830"/>
      <c r="PJ1830"/>
      <c r="PK1830"/>
      <c r="PL1830"/>
      <c r="PM1830"/>
      <c r="PN1830"/>
      <c r="PO1830"/>
      <c r="PP1830"/>
      <c r="PQ1830"/>
      <c r="PR1830"/>
      <c r="PS1830"/>
      <c r="PT1830"/>
      <c r="PU1830"/>
      <c r="PV1830"/>
      <c r="PW1830"/>
      <c r="PX1830"/>
      <c r="PY1830"/>
      <c r="PZ1830"/>
      <c r="QA1830"/>
      <c r="QB1830"/>
      <c r="QC1830"/>
      <c r="QD1830"/>
      <c r="QE1830"/>
      <c r="QF1830"/>
      <c r="QG1830"/>
      <c r="QH1830"/>
      <c r="QI1830"/>
      <c r="QJ1830"/>
      <c r="QK1830"/>
      <c r="QL1830"/>
      <c r="QM1830"/>
      <c r="QN1830"/>
      <c r="QO1830"/>
      <c r="QP1830"/>
      <c r="QQ1830"/>
      <c r="QR1830"/>
      <c r="QS1830"/>
      <c r="QT1830"/>
      <c r="QU1830"/>
      <c r="QV1830"/>
      <c r="QW1830"/>
      <c r="QX1830"/>
      <c r="QY1830"/>
      <c r="QZ1830"/>
      <c r="RA1830"/>
      <c r="RB1830"/>
      <c r="RC1830"/>
      <c r="RD1830"/>
      <c r="RE1830"/>
      <c r="RF1830"/>
      <c r="RG1830"/>
      <c r="RH1830"/>
      <c r="RI1830"/>
      <c r="RJ1830"/>
      <c r="RK1830"/>
      <c r="RL1830"/>
      <c r="RM1830"/>
      <c r="RN1830"/>
      <c r="RO1830"/>
      <c r="RP1830"/>
      <c r="RQ1830"/>
      <c r="RR1830"/>
      <c r="RS1830"/>
      <c r="RT1830"/>
      <c r="RU1830"/>
      <c r="RV1830"/>
      <c r="RW1830"/>
      <c r="RX1830"/>
      <c r="RY1830"/>
      <c r="RZ1830"/>
      <c r="SA1830"/>
      <c r="SB1830"/>
      <c r="SC1830"/>
      <c r="SD1830"/>
      <c r="SE1830"/>
      <c r="SF1830"/>
      <c r="SG1830"/>
      <c r="SH1830"/>
      <c r="SI1830"/>
      <c r="SJ1830"/>
      <c r="SK1830"/>
      <c r="SL1830"/>
      <c r="SM1830"/>
      <c r="SN1830"/>
      <c r="SO1830"/>
      <c r="SP1830"/>
      <c r="SQ1830"/>
      <c r="SR1830"/>
      <c r="SS1830"/>
      <c r="ST1830"/>
      <c r="SU1830"/>
      <c r="SV1830"/>
      <c r="SW1830"/>
      <c r="SX1830"/>
      <c r="SY1830"/>
      <c r="SZ1830"/>
      <c r="TA1830"/>
      <c r="TB1830"/>
      <c r="TC1830"/>
      <c r="TD1830"/>
      <c r="TE1830"/>
      <c r="TF1830"/>
      <c r="TG1830"/>
      <c r="TH1830"/>
      <c r="TI1830"/>
      <c r="TJ1830"/>
      <c r="TK1830"/>
      <c r="TL1830"/>
      <c r="TM1830"/>
      <c r="TN1830"/>
      <c r="TO1830"/>
      <c r="TP1830"/>
      <c r="TQ1830"/>
      <c r="TR1830"/>
      <c r="TS1830"/>
      <c r="TT1830"/>
      <c r="TU1830"/>
      <c r="TV1830"/>
      <c r="TW1830"/>
      <c r="TX1830"/>
      <c r="TY1830"/>
      <c r="TZ1830"/>
      <c r="UA1830"/>
      <c r="UB1830"/>
      <c r="UC1830"/>
      <c r="UD1830"/>
      <c r="UE1830"/>
      <c r="UF1830"/>
      <c r="UG1830"/>
      <c r="UH1830"/>
      <c r="UI1830"/>
      <c r="UJ1830"/>
      <c r="UK1830"/>
      <c r="UL1830"/>
      <c r="UM1830"/>
      <c r="UN1830"/>
      <c r="UO1830"/>
      <c r="UP1830"/>
      <c r="UQ1830"/>
      <c r="UR1830"/>
      <c r="US1830"/>
      <c r="UT1830"/>
      <c r="UU1830"/>
      <c r="UV1830"/>
      <c r="UW1830"/>
      <c r="UX1830"/>
      <c r="UY1830"/>
      <c r="UZ1830"/>
      <c r="VA1830"/>
      <c r="VB1830"/>
      <c r="VC1830"/>
      <c r="VD1830"/>
      <c r="VE1830"/>
      <c r="VF1830"/>
      <c r="VG1830"/>
      <c r="VH1830"/>
      <c r="VI1830"/>
      <c r="VJ1830"/>
      <c r="VK1830"/>
      <c r="VL1830"/>
      <c r="VM1830"/>
      <c r="VN1830"/>
      <c r="VO1830"/>
      <c r="VP1830"/>
      <c r="VQ1830"/>
      <c r="VR1830"/>
      <c r="VS1830"/>
      <c r="VT1830"/>
      <c r="VU1830"/>
      <c r="VV1830"/>
      <c r="VW1830"/>
      <c r="VX1830"/>
      <c r="VY1830"/>
      <c r="VZ1830"/>
      <c r="WA1830"/>
      <c r="WB1830"/>
      <c r="WC1830"/>
      <c r="WD1830"/>
      <c r="WE1830"/>
      <c r="WF1830"/>
      <c r="WG1830"/>
      <c r="WH1830"/>
      <c r="WI1830"/>
      <c r="WJ1830"/>
      <c r="WK1830"/>
      <c r="WL1830"/>
      <c r="WM1830"/>
      <c r="WN1830"/>
      <c r="WO1830"/>
      <c r="WP1830"/>
      <c r="WQ1830"/>
      <c r="WR1830"/>
      <c r="WS1830"/>
      <c r="WT1830"/>
      <c r="WU1830"/>
      <c r="WV1830"/>
      <c r="WW1830"/>
      <c r="WX1830"/>
      <c r="WY1830"/>
      <c r="WZ1830"/>
      <c r="XA1830"/>
      <c r="XB1830"/>
      <c r="XC1830"/>
      <c r="XD1830"/>
      <c r="XE1830"/>
      <c r="XF1830"/>
      <c r="XG1830"/>
      <c r="XH1830"/>
      <c r="XI1830"/>
      <c r="XJ1830"/>
      <c r="XK1830"/>
      <c r="XL1830"/>
      <c r="XM1830"/>
      <c r="XN1830"/>
      <c r="XO1830"/>
      <c r="XP1830"/>
      <c r="XQ1830"/>
      <c r="XR1830"/>
      <c r="XS1830"/>
      <c r="XT1830"/>
      <c r="XU1830"/>
      <c r="XV1830"/>
      <c r="XW1830"/>
      <c r="XX1830"/>
      <c r="XY1830"/>
      <c r="XZ1830"/>
      <c r="YA1830"/>
      <c r="YB1830"/>
      <c r="YC1830"/>
      <c r="YD1830"/>
      <c r="YE1830"/>
      <c r="YF1830"/>
      <c r="YG1830"/>
      <c r="YH1830"/>
      <c r="YI1830"/>
      <c r="YJ1830"/>
      <c r="YK1830"/>
      <c r="YL1830"/>
      <c r="YM1830"/>
      <c r="YN1830"/>
      <c r="YO1830"/>
      <c r="YP1830"/>
      <c r="YQ1830"/>
      <c r="YR1830"/>
      <c r="YS1830"/>
      <c r="YT1830"/>
      <c r="YU1830"/>
      <c r="YV1830"/>
      <c r="YW1830"/>
      <c r="YX1830"/>
      <c r="YY1830"/>
      <c r="YZ1830"/>
      <c r="ZA1830"/>
      <c r="ZB1830"/>
      <c r="ZC1830"/>
      <c r="ZD1830"/>
      <c r="ZE1830"/>
      <c r="ZF1830"/>
      <c r="ZG1830"/>
      <c r="ZH1830"/>
      <c r="ZI1830"/>
      <c r="ZJ1830"/>
      <c r="ZK1830"/>
      <c r="ZL1830"/>
      <c r="ZM1830"/>
      <c r="ZN1830"/>
      <c r="ZO1830"/>
      <c r="ZP1830"/>
      <c r="ZQ1830"/>
      <c r="ZR1830"/>
      <c r="ZS1830"/>
      <c r="ZT1830"/>
      <c r="ZU1830"/>
      <c r="ZV1830"/>
      <c r="ZW1830"/>
      <c r="ZX1830"/>
      <c r="ZY1830"/>
      <c r="ZZ1830"/>
      <c r="AAA1830"/>
      <c r="AAB1830"/>
      <c r="AAC1830"/>
      <c r="AAD1830"/>
      <c r="AAE1830"/>
      <c r="AAF1830"/>
      <c r="AAG1830"/>
      <c r="AAH1830"/>
      <c r="AAI1830"/>
      <c r="AAJ1830"/>
      <c r="AAK1830"/>
      <c r="AAL1830"/>
      <c r="AAM1830"/>
      <c r="AAN1830"/>
      <c r="AAO1830"/>
      <c r="AAP1830"/>
      <c r="AAQ1830"/>
      <c r="AAR1830"/>
      <c r="AAS1830"/>
      <c r="AAT1830"/>
      <c r="AAU1830"/>
      <c r="AAV1830"/>
      <c r="AAW1830"/>
      <c r="AAX1830"/>
      <c r="AAY1830"/>
      <c r="AAZ1830"/>
      <c r="ABA1830"/>
      <c r="ABB1830"/>
      <c r="ABC1830"/>
      <c r="ABD1830"/>
      <c r="ABE1830"/>
      <c r="ABF1830"/>
      <c r="ABG1830"/>
      <c r="ABH1830"/>
      <c r="ABI1830"/>
      <c r="ABJ1830"/>
      <c r="ABK1830"/>
      <c r="ABL1830"/>
      <c r="ABM1830"/>
      <c r="ABN1830"/>
      <c r="ABO1830"/>
      <c r="ABP1830"/>
      <c r="ABQ1830"/>
      <c r="ABR1830"/>
      <c r="ABS1830"/>
      <c r="ABT1830"/>
      <c r="ABU1830"/>
      <c r="ABV1830"/>
      <c r="ABW1830"/>
      <c r="ABX1830"/>
      <c r="ABY1830"/>
      <c r="ABZ1830"/>
      <c r="ACA1830"/>
      <c r="ACB1830"/>
      <c r="ACC1830"/>
      <c r="ACD1830"/>
      <c r="ACE1830"/>
      <c r="ACF1830"/>
      <c r="ACG1830"/>
      <c r="ACH1830"/>
      <c r="ACI1830"/>
      <c r="ACJ1830"/>
      <c r="ACK1830"/>
      <c r="ACL1830"/>
      <c r="ACM1830"/>
      <c r="ACN1830"/>
      <c r="ACO1830"/>
      <c r="ACP1830"/>
      <c r="ACQ1830"/>
      <c r="ACR1830"/>
      <c r="ACS1830"/>
      <c r="ACT1830"/>
      <c r="ACU1830"/>
      <c r="ACV1830"/>
      <c r="ACW1830"/>
      <c r="ACX1830"/>
      <c r="ACY1830"/>
      <c r="ACZ1830"/>
      <c r="ADA1830"/>
      <c r="ADB1830"/>
      <c r="ADC1830"/>
      <c r="ADD1830"/>
      <c r="ADE1830"/>
      <c r="ADF1830"/>
      <c r="ADG1830"/>
      <c r="ADH1830"/>
      <c r="ADI1830"/>
      <c r="ADJ1830"/>
      <c r="ADK1830"/>
      <c r="ADL1830"/>
      <c r="ADM1830"/>
      <c r="ADN1830"/>
      <c r="ADO1830"/>
      <c r="ADP1830"/>
      <c r="ADQ1830"/>
      <c r="ADR1830"/>
      <c r="ADS1830"/>
      <c r="ADT1830"/>
      <c r="ADU1830"/>
      <c r="ADV1830"/>
      <c r="ADW1830"/>
      <c r="ADX1830"/>
      <c r="ADY1830"/>
      <c r="ADZ1830"/>
      <c r="AEA1830"/>
      <c r="AEB1830"/>
      <c r="AEC1830"/>
      <c r="AED1830"/>
      <c r="AEE1830"/>
      <c r="AEF1830"/>
      <c r="AEG1830"/>
      <c r="AEH1830"/>
      <c r="AEI1830"/>
      <c r="AEJ1830"/>
      <c r="AEK1830"/>
      <c r="AEL1830"/>
      <c r="AEM1830"/>
      <c r="AEN1830"/>
      <c r="AEO1830"/>
      <c r="AEP1830"/>
      <c r="AEQ1830"/>
      <c r="AER1830"/>
      <c r="AES1830"/>
      <c r="AET1830"/>
      <c r="AEU1830"/>
      <c r="AEV1830"/>
      <c r="AEW1830"/>
      <c r="AEX1830"/>
      <c r="AEY1830"/>
      <c r="AEZ1830"/>
      <c r="AFA1830"/>
      <c r="AFB1830"/>
      <c r="AFC1830"/>
      <c r="AFD1830"/>
      <c r="AFE1830"/>
      <c r="AFF1830"/>
      <c r="AFG1830"/>
      <c r="AFH1830"/>
      <c r="AFI1830"/>
      <c r="AFJ1830"/>
      <c r="AFK1830"/>
      <c r="AFL1830"/>
      <c r="AFM1830"/>
      <c r="AFN1830"/>
      <c r="AFO1830"/>
      <c r="AFP1830"/>
      <c r="AFQ1830"/>
      <c r="AFR1830"/>
      <c r="AFS1830"/>
      <c r="AFT1830"/>
      <c r="AFU1830"/>
      <c r="AFV1830"/>
      <c r="AFW1830"/>
      <c r="AFX1830"/>
      <c r="AFY1830"/>
      <c r="AFZ1830"/>
      <c r="AGA1830"/>
      <c r="AGB1830"/>
      <c r="AGC1830"/>
      <c r="AGD1830"/>
      <c r="AGE1830"/>
      <c r="AGF1830"/>
      <c r="AGG1830"/>
      <c r="AGH1830"/>
      <c r="AGI1830"/>
      <c r="AGJ1830"/>
      <c r="AGK1830"/>
      <c r="AGL1830"/>
      <c r="AGM1830"/>
      <c r="AGN1830"/>
      <c r="AGO1830"/>
      <c r="AGP1830"/>
      <c r="AGQ1830"/>
      <c r="AGR1830"/>
      <c r="AGS1830"/>
      <c r="AGT1830"/>
      <c r="AGU1830"/>
      <c r="AGV1830"/>
      <c r="AGW1830"/>
      <c r="AGX1830"/>
      <c r="AGY1830"/>
      <c r="AGZ1830"/>
      <c r="AHA1830"/>
      <c r="AHB1830"/>
      <c r="AHC1830"/>
      <c r="AHD1830"/>
      <c r="AHE1830"/>
      <c r="AHF1830"/>
      <c r="AHG1830"/>
      <c r="AHH1830"/>
      <c r="AHI1830"/>
      <c r="AHJ1830"/>
      <c r="AHK1830"/>
      <c r="AHL1830"/>
      <c r="AHM1830"/>
      <c r="AHN1830"/>
      <c r="AHO1830"/>
      <c r="AHP1830"/>
      <c r="AHQ1830"/>
      <c r="AHR1830"/>
      <c r="AHS1830"/>
      <c r="AHT1830"/>
      <c r="AHU1830"/>
      <c r="AHV1830"/>
      <c r="AHW1830"/>
      <c r="AHX1830"/>
      <c r="AHY1830"/>
      <c r="AHZ1830"/>
      <c r="AIA1830"/>
      <c r="AIB1830"/>
      <c r="AIC1830"/>
      <c r="AID1830"/>
      <c r="AIE1830"/>
      <c r="AIF1830"/>
      <c r="AIG1830"/>
      <c r="AIH1830"/>
      <c r="AII1830"/>
      <c r="AIJ1830"/>
      <c r="AIK1830"/>
      <c r="AIL1830"/>
      <c r="AIM1830"/>
      <c r="AIN1830"/>
      <c r="AIO1830"/>
      <c r="AIP1830"/>
      <c r="AIQ1830"/>
      <c r="AIR1830"/>
      <c r="AIS1830"/>
      <c r="AIT1830"/>
      <c r="AIU1830"/>
      <c r="AIV1830"/>
      <c r="AIW1830"/>
      <c r="AIX1830"/>
      <c r="AIY1830"/>
      <c r="AIZ1830"/>
      <c r="AJA1830"/>
      <c r="AJB1830"/>
      <c r="AJC1830"/>
      <c r="AJD1830"/>
      <c r="AJE1830"/>
      <c r="AJF1830"/>
      <c r="AJG1830"/>
      <c r="AJH1830"/>
      <c r="AJI1830"/>
      <c r="AJJ1830"/>
      <c r="AJK1830"/>
      <c r="AJL1830"/>
      <c r="AJM1830"/>
      <c r="AJN1830"/>
      <c r="AJO1830"/>
      <c r="AJP1830"/>
      <c r="AJQ1830"/>
      <c r="AJR1830"/>
      <c r="AJS1830"/>
      <c r="AJT1830"/>
      <c r="AJU1830"/>
      <c r="AJV1830"/>
      <c r="AJW1830"/>
      <c r="AJX1830"/>
      <c r="AJY1830"/>
      <c r="AJZ1830"/>
      <c r="AKA1830"/>
      <c r="AKB1830"/>
      <c r="AKC1830"/>
      <c r="AKD1830"/>
      <c r="AKE1830"/>
      <c r="AKF1830"/>
      <c r="AKG1830"/>
      <c r="AKH1830"/>
      <c r="AKI1830"/>
      <c r="AKJ1830"/>
      <c r="AKK1830"/>
      <c r="AKL1830"/>
      <c r="AKM1830"/>
      <c r="AKN1830"/>
      <c r="AKO1830"/>
      <c r="AKP1830"/>
      <c r="AKQ1830"/>
      <c r="AKR1830"/>
      <c r="AKS1830"/>
      <c r="AKT1830"/>
      <c r="AKU1830"/>
      <c r="AKV1830"/>
      <c r="AKW1830"/>
      <c r="AKX1830"/>
      <c r="AKY1830"/>
      <c r="AKZ1830"/>
      <c r="ALA1830"/>
      <c r="ALB1830"/>
      <c r="ALC1830"/>
      <c r="ALD1830"/>
      <c r="ALE1830"/>
      <c r="ALF1830"/>
      <c r="ALG1830"/>
      <c r="ALH1830"/>
      <c r="ALI1830"/>
      <c r="ALJ1830"/>
      <c r="ALK1830"/>
      <c r="ALL1830"/>
      <c r="ALM1830"/>
      <c r="ALN1830"/>
      <c r="ALO1830"/>
      <c r="ALP1830"/>
      <c r="ALQ1830"/>
      <c r="ALR1830"/>
      <c r="ALS1830"/>
      <c r="ALT1830"/>
      <c r="ALU1830"/>
      <c r="ALV1830"/>
      <c r="ALW1830"/>
      <c r="ALX1830"/>
      <c r="ALY1830"/>
      <c r="ALZ1830"/>
      <c r="AMA1830"/>
      <c r="AMB1830"/>
      <c r="AMC1830"/>
      <c r="AMD1830"/>
      <c r="AME1830"/>
      <c r="AMF1830"/>
      <c r="AMG1830"/>
      <c r="AMH1830"/>
      <c r="AMI1830"/>
      <c r="AMJ1830"/>
      <c r="AMK1830"/>
      <c r="AML1830"/>
      <c r="AMM1830"/>
      <c r="AMN1830"/>
      <c r="AMO1830"/>
      <c r="AMP1830"/>
      <c r="AMQ1830"/>
      <c r="AMR1830"/>
      <c r="AMS1830"/>
      <c r="AMT1830"/>
      <c r="AMU1830"/>
      <c r="AMV1830"/>
      <c r="AMW1830"/>
      <c r="AMX1830"/>
      <c r="AMY1830"/>
      <c r="AMZ1830"/>
      <c r="ANA1830"/>
      <c r="ANB1830"/>
      <c r="ANC1830"/>
      <c r="AND1830"/>
      <c r="ANE1830"/>
      <c r="ANF1830"/>
      <c r="ANG1830"/>
      <c r="ANH1830"/>
      <c r="ANI1830"/>
      <c r="ANJ1830"/>
      <c r="ANK1830"/>
      <c r="ANL1830"/>
      <c r="ANM1830"/>
      <c r="ANN1830"/>
      <c r="ANO1830"/>
      <c r="ANP1830"/>
      <c r="ANQ1830"/>
      <c r="ANR1830"/>
      <c r="ANS1830"/>
      <c r="ANT1830"/>
      <c r="ANU1830"/>
      <c r="ANV1830"/>
      <c r="ANW1830"/>
      <c r="ANX1830"/>
      <c r="ANY1830"/>
      <c r="ANZ1830"/>
      <c r="AOA1830"/>
      <c r="AOB1830"/>
      <c r="AOC1830"/>
      <c r="AOD1830"/>
      <c r="AOE1830"/>
      <c r="AOF1830"/>
      <c r="AOG1830"/>
      <c r="AOH1830"/>
      <c r="AOI1830"/>
      <c r="AOJ1830"/>
      <c r="AOK1830"/>
      <c r="AOL1830"/>
      <c r="AOM1830"/>
      <c r="AON1830"/>
      <c r="AOO1830"/>
      <c r="AOP1830"/>
      <c r="AOQ1830"/>
      <c r="AOR1830"/>
      <c r="AOS1830"/>
      <c r="AOT1830"/>
      <c r="AOU1830"/>
      <c r="AOV1830"/>
      <c r="AOW1830"/>
      <c r="AOX1830"/>
      <c r="AOY1830"/>
      <c r="AOZ1830"/>
      <c r="APA1830"/>
      <c r="APB1830"/>
      <c r="APC1830"/>
      <c r="APD1830"/>
      <c r="APE1830"/>
      <c r="APF1830"/>
      <c r="APG1830"/>
      <c r="APH1830"/>
      <c r="API1830"/>
      <c r="APJ1830"/>
      <c r="APK1830"/>
      <c r="APL1830"/>
      <c r="APM1830"/>
      <c r="APN1830"/>
      <c r="APO1830"/>
      <c r="APP1830"/>
      <c r="APQ1830"/>
      <c r="APR1830"/>
      <c r="APS1830"/>
      <c r="APT1830"/>
      <c r="APU1830"/>
      <c r="APV1830"/>
      <c r="APW1830"/>
      <c r="APX1830"/>
      <c r="APY1830"/>
      <c r="APZ1830"/>
      <c r="AQA1830"/>
      <c r="AQB1830"/>
      <c r="AQC1830"/>
      <c r="AQD1830"/>
      <c r="AQE1830"/>
      <c r="AQF1830"/>
      <c r="AQG1830"/>
      <c r="AQH1830"/>
      <c r="AQI1830"/>
      <c r="AQJ1830"/>
      <c r="AQK1830"/>
      <c r="AQL1830"/>
      <c r="AQM1830"/>
      <c r="AQN1830"/>
      <c r="AQO1830"/>
      <c r="AQP1830"/>
      <c r="AQQ1830"/>
      <c r="AQR1830"/>
      <c r="AQS1830"/>
      <c r="AQT1830"/>
      <c r="AQU1830"/>
      <c r="AQV1830"/>
      <c r="AQW1830"/>
      <c r="AQX1830"/>
      <c r="AQY1830"/>
      <c r="AQZ1830"/>
      <c r="ARA1830"/>
      <c r="ARB1830"/>
      <c r="ARC1830"/>
      <c r="ARD1830"/>
      <c r="ARE1830"/>
      <c r="ARF1830"/>
      <c r="ARG1830"/>
      <c r="ARH1830"/>
      <c r="ARI1830"/>
      <c r="ARJ1830"/>
      <c r="ARK1830"/>
      <c r="ARL1830"/>
      <c r="ARM1830"/>
      <c r="ARN1830"/>
      <c r="ARO1830"/>
      <c r="ARP1830"/>
      <c r="ARQ1830"/>
      <c r="ARR1830"/>
      <c r="ARS1830"/>
      <c r="ART1830"/>
      <c r="ARU1830"/>
      <c r="ARV1830"/>
      <c r="ARW1830"/>
      <c r="ARX1830"/>
      <c r="ARY1830"/>
      <c r="ARZ1830"/>
      <c r="ASA1830"/>
      <c r="ASB1830"/>
      <c r="ASC1830"/>
      <c r="ASD1830"/>
      <c r="ASE1830"/>
      <c r="ASF1830"/>
      <c r="ASG1830"/>
      <c r="ASH1830"/>
      <c r="ASI1830"/>
      <c r="ASJ1830"/>
      <c r="ASK1830"/>
      <c r="ASL1830"/>
      <c r="ASM1830"/>
      <c r="ASN1830"/>
      <c r="ASO1830"/>
      <c r="ASP1830"/>
      <c r="ASQ1830"/>
      <c r="ASR1830"/>
      <c r="ASS1830"/>
      <c r="AST1830"/>
      <c r="ASU1830"/>
      <c r="ASV1830"/>
      <c r="ASW1830"/>
      <c r="ASX1830"/>
      <c r="ASY1830"/>
      <c r="ASZ1830"/>
      <c r="ATA1830"/>
      <c r="ATB1830"/>
      <c r="ATC1830"/>
      <c r="ATD1830"/>
      <c r="ATE1830"/>
      <c r="ATF1830"/>
      <c r="ATG1830"/>
      <c r="ATH1830"/>
      <c r="ATI1830"/>
      <c r="ATJ1830"/>
      <c r="ATK1830"/>
      <c r="ATL1830"/>
      <c r="ATM1830"/>
      <c r="ATN1830"/>
      <c r="ATO1830"/>
      <c r="ATP1830"/>
      <c r="ATQ1830"/>
      <c r="ATR1830"/>
      <c r="ATS1830"/>
      <c r="ATT1830"/>
      <c r="ATU1830"/>
      <c r="ATV1830"/>
      <c r="ATW1830"/>
      <c r="ATX1830"/>
      <c r="ATY1830"/>
      <c r="ATZ1830"/>
      <c r="AUA1830"/>
      <c r="AUB1830"/>
      <c r="AUC1830"/>
      <c r="AUD1830"/>
      <c r="AUE1830"/>
      <c r="AUF1830"/>
      <c r="AUG1830"/>
      <c r="AUH1830"/>
      <c r="AUI1830"/>
      <c r="AUJ1830"/>
      <c r="AUK1830"/>
      <c r="AUL1830"/>
      <c r="AUM1830"/>
      <c r="AUN1830"/>
      <c r="AUO1830"/>
      <c r="AUP1830"/>
      <c r="AUQ1830"/>
      <c r="AUR1830"/>
      <c r="AUS1830"/>
      <c r="AUT1830"/>
      <c r="AUU1830"/>
      <c r="AUV1830"/>
      <c r="AUW1830"/>
      <c r="AUX1830"/>
      <c r="AUY1830"/>
      <c r="AUZ1830"/>
      <c r="AVA1830"/>
      <c r="AVB1830"/>
      <c r="AVC1830"/>
      <c r="AVD1830"/>
      <c r="AVE1830"/>
      <c r="AVF1830"/>
      <c r="AVG1830"/>
      <c r="AVH1830"/>
      <c r="AVI1830"/>
      <c r="AVJ1830"/>
      <c r="AVK1830"/>
      <c r="AVL1830"/>
      <c r="AVM1830"/>
      <c r="AVN1830"/>
      <c r="AVO1830"/>
      <c r="AVP1830"/>
      <c r="AVQ1830"/>
      <c r="AVR1830"/>
      <c r="AVS1830"/>
      <c r="AVT1830"/>
      <c r="AVU1830"/>
      <c r="AVV1830"/>
      <c r="AVW1830"/>
      <c r="AVX1830"/>
      <c r="AVY1830"/>
      <c r="AVZ1830"/>
      <c r="AWA1830"/>
      <c r="AWB1830"/>
      <c r="AWC1830"/>
      <c r="AWD1830"/>
      <c r="AWE1830"/>
      <c r="AWF1830"/>
      <c r="AWG1830"/>
      <c r="AWH1830"/>
      <c r="AWI1830"/>
      <c r="AWJ1830"/>
      <c r="AWK1830"/>
      <c r="AWL1830"/>
      <c r="AWM1830"/>
      <c r="AWN1830"/>
      <c r="AWO1830"/>
      <c r="AWP1830"/>
      <c r="AWQ1830"/>
      <c r="AWR1830"/>
      <c r="AWS1830"/>
      <c r="AWT1830"/>
      <c r="AWU1830"/>
      <c r="AWV1830"/>
      <c r="AWW1830"/>
      <c r="AWX1830"/>
      <c r="AWY1830"/>
      <c r="AWZ1830"/>
      <c r="AXA1830"/>
      <c r="AXB1830"/>
      <c r="AXC1830"/>
      <c r="AXD1830"/>
      <c r="AXE1830"/>
      <c r="AXF1830"/>
      <c r="AXG1830"/>
      <c r="AXH1830"/>
      <c r="AXI1830"/>
      <c r="AXJ1830"/>
      <c r="AXK1830"/>
      <c r="AXL1830"/>
      <c r="AXM1830"/>
      <c r="AXN1830"/>
      <c r="AXO1830"/>
      <c r="AXP1830"/>
      <c r="AXQ1830"/>
      <c r="AXR1830"/>
      <c r="AXS1830"/>
      <c r="AXT1830"/>
      <c r="AXU1830"/>
      <c r="AXV1830"/>
      <c r="AXW1830"/>
      <c r="AXX1830"/>
      <c r="AXY1830"/>
      <c r="AXZ1830"/>
      <c r="AYA1830"/>
      <c r="AYB1830"/>
      <c r="AYC1830"/>
      <c r="AYD1830"/>
      <c r="AYE1830"/>
      <c r="AYF1830"/>
      <c r="AYG1830"/>
      <c r="AYH1830"/>
      <c r="AYI1830"/>
      <c r="AYJ1830"/>
      <c r="AYK1830"/>
      <c r="AYL1830"/>
      <c r="AYM1830"/>
      <c r="AYN1830"/>
      <c r="AYO1830"/>
      <c r="AYP1830"/>
      <c r="AYQ1830"/>
      <c r="AYR1830"/>
      <c r="AYS1830"/>
      <c r="AYT1830"/>
      <c r="AYU1830"/>
      <c r="AYV1830"/>
      <c r="AYW1830"/>
      <c r="AYX1830"/>
      <c r="AYY1830"/>
      <c r="AYZ1830"/>
      <c r="AZA1830"/>
      <c r="AZB1830"/>
      <c r="AZC1830"/>
      <c r="AZD1830"/>
      <c r="AZE1830"/>
      <c r="AZF1830"/>
      <c r="AZG1830"/>
      <c r="AZH1830"/>
      <c r="AZI1830"/>
      <c r="AZJ1830"/>
      <c r="AZK1830"/>
      <c r="AZL1830"/>
      <c r="AZM1830"/>
      <c r="AZN1830"/>
      <c r="AZO1830"/>
      <c r="AZP1830"/>
      <c r="AZQ1830"/>
      <c r="AZR1830"/>
      <c r="AZS1830"/>
      <c r="AZT1830"/>
      <c r="AZU1830"/>
      <c r="AZV1830"/>
      <c r="AZW1830"/>
      <c r="AZX1830"/>
      <c r="AZY1830"/>
      <c r="AZZ1830"/>
      <c r="BAA1830"/>
      <c r="BAB1830"/>
      <c r="BAC1830"/>
      <c r="BAD1830"/>
      <c r="BAE1830"/>
      <c r="BAF1830"/>
      <c r="BAG1830"/>
      <c r="BAH1830"/>
      <c r="BAI1830"/>
      <c r="BAJ1830"/>
      <c r="BAK1830"/>
      <c r="BAL1830"/>
      <c r="BAM1830"/>
      <c r="BAN1830"/>
      <c r="BAO1830"/>
      <c r="BAP1830"/>
      <c r="BAQ1830"/>
      <c r="BAR1830"/>
      <c r="BAS1830"/>
      <c r="BAT1830"/>
      <c r="BAU1830"/>
      <c r="BAV1830"/>
      <c r="BAW1830"/>
      <c r="BAX1830"/>
      <c r="BAY1830"/>
      <c r="BAZ1830"/>
      <c r="BBA1830"/>
      <c r="BBB1830"/>
      <c r="BBC1830"/>
      <c r="BBD1830"/>
      <c r="BBE1830"/>
      <c r="BBF1830"/>
      <c r="BBG1830"/>
      <c r="BBH1830"/>
      <c r="BBI1830"/>
      <c r="BBJ1830"/>
      <c r="BBK1830"/>
      <c r="BBL1830"/>
      <c r="BBM1830"/>
      <c r="BBN1830"/>
      <c r="BBO1830"/>
      <c r="BBP1830"/>
      <c r="BBQ1830"/>
      <c r="BBR1830"/>
      <c r="BBS1830"/>
      <c r="BBT1830"/>
      <c r="BBU1830"/>
      <c r="BBV1830"/>
      <c r="BBW1830"/>
      <c r="BBX1830"/>
      <c r="BBY1830"/>
      <c r="BBZ1830"/>
      <c r="BCA1830"/>
      <c r="BCB1830"/>
      <c r="BCC1830"/>
      <c r="BCD1830"/>
      <c r="BCE1830"/>
      <c r="BCF1830"/>
      <c r="BCG1830"/>
      <c r="BCH1830"/>
      <c r="BCI1830"/>
      <c r="BCJ1830"/>
      <c r="BCK1830"/>
      <c r="BCL1830"/>
      <c r="BCM1830"/>
      <c r="BCN1830"/>
      <c r="BCO1830"/>
      <c r="BCP1830"/>
      <c r="BCQ1830"/>
      <c r="BCR1830"/>
      <c r="BCS1830"/>
      <c r="BCT1830"/>
      <c r="BCU1830"/>
      <c r="BCV1830"/>
      <c r="BCW1830"/>
      <c r="BCX1830"/>
      <c r="BCY1830"/>
      <c r="BCZ1830"/>
      <c r="BDA1830"/>
      <c r="BDB1830"/>
      <c r="BDC1830"/>
      <c r="BDD1830"/>
      <c r="BDE1830"/>
      <c r="BDF1830"/>
      <c r="BDG1830"/>
      <c r="BDH1830"/>
      <c r="BDI1830"/>
      <c r="BDJ1830"/>
      <c r="BDK1830"/>
      <c r="BDL1830"/>
      <c r="BDM1830"/>
      <c r="BDN1830"/>
      <c r="BDO1830"/>
      <c r="BDP1830"/>
      <c r="BDQ1830"/>
      <c r="BDR1830"/>
      <c r="BDS1830"/>
      <c r="BDT1830"/>
      <c r="BDU1830"/>
      <c r="BDV1830"/>
      <c r="BDW1830"/>
      <c r="BDX1830"/>
      <c r="BDY1830"/>
      <c r="BDZ1830"/>
      <c r="BEA1830"/>
      <c r="BEB1830"/>
      <c r="BEC1830"/>
      <c r="BED1830"/>
      <c r="BEE1830"/>
      <c r="BEF1830"/>
      <c r="BEG1830"/>
      <c r="BEH1830"/>
      <c r="BEI1830"/>
      <c r="BEJ1830"/>
      <c r="BEK1830"/>
      <c r="BEL1830"/>
      <c r="BEM1830"/>
      <c r="BEN1830"/>
      <c r="BEO1830"/>
      <c r="BEP1830"/>
      <c r="BEQ1830"/>
      <c r="BER1830"/>
      <c r="BES1830"/>
      <c r="BET1830"/>
      <c r="BEU1830"/>
      <c r="BEV1830"/>
      <c r="BEW1830"/>
      <c r="BEX1830"/>
      <c r="BEY1830"/>
      <c r="BEZ1830"/>
      <c r="BFA1830"/>
      <c r="BFB1830"/>
      <c r="BFC1830"/>
      <c r="BFD1830"/>
      <c r="BFE1830"/>
      <c r="BFF1830"/>
      <c r="BFG1830"/>
      <c r="BFH1830"/>
      <c r="BFI1830"/>
      <c r="BFJ1830"/>
      <c r="BFK1830"/>
      <c r="BFL1830"/>
      <c r="BFM1830"/>
      <c r="BFN1830"/>
      <c r="BFO1830"/>
      <c r="BFP1830"/>
      <c r="BFQ1830"/>
      <c r="BFR1830"/>
      <c r="BFS1830"/>
      <c r="BFT1830"/>
      <c r="BFU1830"/>
      <c r="BFV1830"/>
      <c r="BFW1830"/>
      <c r="BFX1830"/>
      <c r="BFY1830"/>
      <c r="BFZ1830"/>
      <c r="BGA1830"/>
      <c r="BGB1830"/>
      <c r="BGC1830"/>
      <c r="BGD1830"/>
      <c r="BGE1830"/>
      <c r="BGF1830"/>
      <c r="BGG1830"/>
      <c r="BGH1830"/>
      <c r="BGI1830"/>
      <c r="BGJ1830"/>
      <c r="BGK1830"/>
      <c r="BGL1830"/>
      <c r="BGM1830"/>
      <c r="BGN1830"/>
      <c r="BGO1830"/>
      <c r="BGP1830"/>
      <c r="BGQ1830"/>
      <c r="BGR1830"/>
      <c r="BGS1830"/>
      <c r="BGT1830"/>
      <c r="BGU1830"/>
      <c r="BGV1830"/>
      <c r="BGW1830"/>
      <c r="BGX1830"/>
      <c r="BGY1830"/>
      <c r="BGZ1830"/>
      <c r="BHA1830"/>
      <c r="BHB1830"/>
      <c r="BHC1830"/>
      <c r="BHD1830"/>
      <c r="BHE1830"/>
      <c r="BHF1830"/>
      <c r="BHG1830"/>
      <c r="BHH1830"/>
      <c r="BHI1830"/>
      <c r="BHJ1830"/>
      <c r="BHK1830"/>
      <c r="BHL1830"/>
      <c r="BHM1830"/>
      <c r="BHN1830"/>
      <c r="BHO1830"/>
      <c r="BHP1830"/>
      <c r="BHQ1830"/>
      <c r="BHR1830"/>
      <c r="BHS1830"/>
      <c r="BHT1830"/>
      <c r="BHU1830"/>
      <c r="BHV1830"/>
      <c r="BHW1830"/>
      <c r="BHX1830"/>
      <c r="BHY1830"/>
      <c r="BHZ1830"/>
      <c r="BIA1830"/>
      <c r="BIB1830"/>
      <c r="BIC1830"/>
      <c r="BID1830"/>
      <c r="BIE1830"/>
      <c r="BIF1830"/>
      <c r="BIG1830"/>
      <c r="BIH1830"/>
      <c r="BII1830"/>
      <c r="BIJ1830"/>
      <c r="BIK1830"/>
      <c r="BIL1830"/>
      <c r="BIM1830"/>
      <c r="BIN1830"/>
      <c r="BIO1830"/>
      <c r="BIP1830"/>
      <c r="BIQ1830"/>
      <c r="BIR1830"/>
      <c r="BIS1830"/>
      <c r="BIT1830"/>
      <c r="BIU1830"/>
      <c r="BIV1830"/>
      <c r="BIW1830"/>
      <c r="BIX1830"/>
      <c r="BIY1830"/>
      <c r="BIZ1830"/>
      <c r="BJA1830"/>
      <c r="BJB1830"/>
      <c r="BJC1830"/>
      <c r="BJD1830"/>
      <c r="BJE1830"/>
      <c r="BJF1830"/>
      <c r="BJG1830"/>
      <c r="BJH1830"/>
      <c r="BJI1830"/>
      <c r="BJJ1830"/>
      <c r="BJK1830"/>
      <c r="BJL1830"/>
      <c r="BJM1830"/>
      <c r="BJN1830"/>
      <c r="BJO1830"/>
      <c r="BJP1830"/>
      <c r="BJQ1830"/>
      <c r="BJR1830"/>
      <c r="BJS1830"/>
      <c r="BJT1830"/>
      <c r="BJU1830"/>
      <c r="BJV1830"/>
      <c r="BJW1830"/>
      <c r="BJX1830"/>
      <c r="BJY1830"/>
      <c r="BJZ1830"/>
      <c r="BKA1830"/>
      <c r="BKB1830"/>
      <c r="BKC1830"/>
      <c r="BKD1830"/>
      <c r="BKE1830"/>
      <c r="BKF1830"/>
      <c r="BKG1830"/>
      <c r="BKH1830"/>
      <c r="BKI1830"/>
      <c r="BKJ1830"/>
      <c r="BKK1830"/>
      <c r="BKL1830"/>
      <c r="BKM1830"/>
      <c r="BKN1830"/>
      <c r="BKO1830"/>
      <c r="BKP1830"/>
      <c r="BKQ1830"/>
      <c r="BKR1830"/>
      <c r="BKS1830"/>
      <c r="BKT1830"/>
      <c r="BKU1830"/>
      <c r="BKV1830"/>
      <c r="BKW1830"/>
      <c r="BKX1830"/>
      <c r="BKY1830"/>
      <c r="BKZ1830"/>
      <c r="BLA1830"/>
      <c r="BLB1830"/>
      <c r="BLC1830"/>
      <c r="BLD1830"/>
      <c r="BLE1830"/>
      <c r="BLF1830"/>
      <c r="BLG1830"/>
      <c r="BLH1830"/>
      <c r="BLI1830"/>
      <c r="BLJ1830"/>
      <c r="BLK1830"/>
      <c r="BLL1830"/>
      <c r="BLM1830"/>
      <c r="BLN1830"/>
      <c r="BLO1830"/>
      <c r="BLP1830"/>
      <c r="BLQ1830"/>
      <c r="BLR1830"/>
      <c r="BLS1830"/>
      <c r="BLT1830"/>
      <c r="BLU1830"/>
      <c r="BLV1830"/>
      <c r="BLW1830"/>
      <c r="BLX1830"/>
      <c r="BLY1830"/>
      <c r="BLZ1830"/>
      <c r="BMA1830"/>
      <c r="BMB1830"/>
      <c r="BMC1830"/>
      <c r="BMD1830"/>
      <c r="BME1830"/>
      <c r="BMF1830"/>
      <c r="BMG1830"/>
      <c r="BMH1830"/>
      <c r="BMI1830"/>
      <c r="BMJ1830"/>
      <c r="BMK1830"/>
      <c r="BML1830"/>
      <c r="BMM1830"/>
      <c r="BMN1830"/>
      <c r="BMO1830"/>
      <c r="BMP1830"/>
      <c r="BMQ1830"/>
      <c r="BMR1830"/>
      <c r="BMS1830"/>
      <c r="BMT1830"/>
      <c r="BMU1830"/>
      <c r="BMV1830"/>
      <c r="BMW1830"/>
      <c r="BMX1830"/>
      <c r="BMY1830"/>
      <c r="BMZ1830"/>
      <c r="BNA1830"/>
      <c r="BNB1830"/>
      <c r="BNC1830"/>
      <c r="BND1830"/>
      <c r="BNE1830"/>
      <c r="BNF1830"/>
      <c r="BNG1830"/>
      <c r="BNH1830"/>
      <c r="BNI1830"/>
      <c r="BNJ1830"/>
      <c r="BNK1830"/>
      <c r="BNL1830"/>
      <c r="BNM1830"/>
      <c r="BNN1830"/>
      <c r="BNO1830"/>
      <c r="BNP1830"/>
      <c r="BNQ1830"/>
      <c r="BNR1830"/>
      <c r="BNS1830"/>
      <c r="BNT1830"/>
      <c r="BNU1830"/>
      <c r="BNV1830"/>
      <c r="BNW1830"/>
      <c r="BNX1830"/>
      <c r="BNY1830"/>
      <c r="BNZ1830"/>
      <c r="BOA1830"/>
      <c r="BOB1830"/>
      <c r="BOC1830"/>
      <c r="BOD1830"/>
      <c r="BOE1830"/>
      <c r="BOF1830"/>
      <c r="BOG1830"/>
      <c r="BOH1830"/>
      <c r="BOI1830"/>
      <c r="BOJ1830"/>
      <c r="BOK1830"/>
      <c r="BOL1830"/>
      <c r="BOM1830"/>
      <c r="BON1830"/>
      <c r="BOO1830"/>
      <c r="BOP1830"/>
      <c r="BOQ1830"/>
      <c r="BOR1830"/>
      <c r="BOS1830"/>
      <c r="BOT1830"/>
      <c r="BOU1830"/>
      <c r="BOV1830"/>
      <c r="BOW1830"/>
      <c r="BOX1830"/>
      <c r="BOY1830"/>
      <c r="BOZ1830"/>
      <c r="BPA1830"/>
      <c r="BPB1830"/>
      <c r="BPC1830"/>
      <c r="BPD1830"/>
      <c r="BPE1830"/>
      <c r="BPF1830"/>
      <c r="BPG1830"/>
      <c r="BPH1830"/>
      <c r="BPI1830"/>
      <c r="BPJ1830"/>
      <c r="BPK1830"/>
      <c r="BPL1830"/>
      <c r="BPM1830"/>
      <c r="BPN1830"/>
      <c r="BPO1830"/>
      <c r="BPP1830"/>
      <c r="BPQ1830"/>
      <c r="BPR1830"/>
      <c r="BPS1830"/>
      <c r="BPT1830"/>
      <c r="BPU1830"/>
      <c r="BPV1830"/>
      <c r="BPW1830"/>
      <c r="BPX1830"/>
      <c r="BPY1830"/>
      <c r="BPZ1830"/>
      <c r="BQA1830"/>
      <c r="BQB1830"/>
      <c r="BQC1830"/>
      <c r="BQD1830"/>
      <c r="BQE1830"/>
      <c r="BQF1830"/>
      <c r="BQG1830"/>
      <c r="BQH1830"/>
      <c r="BQI1830"/>
      <c r="BQJ1830"/>
      <c r="BQK1830"/>
      <c r="BQL1830"/>
      <c r="BQM1830"/>
      <c r="BQN1830"/>
      <c r="BQO1830"/>
      <c r="BQP1830"/>
      <c r="BQQ1830"/>
      <c r="BQR1830"/>
      <c r="BQS1830"/>
      <c r="BQT1830"/>
      <c r="BQU1830"/>
      <c r="BQV1830"/>
      <c r="BQW1830"/>
      <c r="BQX1830"/>
      <c r="BQY1830"/>
      <c r="BQZ1830"/>
      <c r="BRA1830"/>
      <c r="BRB1830"/>
      <c r="BRC1830"/>
      <c r="BRD1830"/>
      <c r="BRE1830"/>
      <c r="BRF1830"/>
      <c r="BRG1830"/>
      <c r="BRH1830"/>
      <c r="BRI1830"/>
      <c r="BRJ1830"/>
      <c r="BRK1830"/>
      <c r="BRL1830"/>
      <c r="BRM1830"/>
      <c r="BRN1830"/>
      <c r="BRO1830"/>
      <c r="BRP1830"/>
      <c r="BRQ1830"/>
      <c r="BRR1830"/>
      <c r="BRS1830"/>
      <c r="BRT1830"/>
      <c r="BRU1830"/>
      <c r="BRV1830"/>
      <c r="BRW1830"/>
      <c r="BRX1830"/>
      <c r="BRY1830"/>
      <c r="BRZ1830"/>
      <c r="BSA1830"/>
      <c r="BSB1830"/>
      <c r="BSC1830"/>
      <c r="BSD1830"/>
      <c r="BSE1830"/>
      <c r="BSF1830"/>
      <c r="BSG1830"/>
      <c r="BSH1830"/>
      <c r="BSI1830"/>
      <c r="BSJ1830"/>
      <c r="BSK1830"/>
      <c r="BSL1830"/>
      <c r="BSM1830"/>
      <c r="BSN1830"/>
      <c r="BSO1830"/>
      <c r="BSP1830"/>
      <c r="BSQ1830"/>
      <c r="BSR1830"/>
      <c r="BSS1830"/>
      <c r="BST1830"/>
      <c r="BSU1830"/>
      <c r="BSV1830"/>
      <c r="BSW1830"/>
      <c r="BSX1830"/>
      <c r="BSY1830"/>
      <c r="BSZ1830"/>
      <c r="BTA1830"/>
      <c r="BTB1830"/>
      <c r="BTC1830"/>
      <c r="BTD1830"/>
      <c r="BTE1830"/>
      <c r="BTF1830"/>
      <c r="BTG1830"/>
      <c r="BTH1830"/>
      <c r="BTI1830"/>
      <c r="BTJ1830"/>
      <c r="BTK1830"/>
      <c r="BTL1830"/>
      <c r="BTM1830"/>
      <c r="BTN1830"/>
      <c r="BTO1830"/>
      <c r="BTP1830"/>
      <c r="BTQ1830"/>
      <c r="BTR1830"/>
      <c r="BTS1830"/>
      <c r="BTT1830"/>
      <c r="BTU1830"/>
      <c r="BTV1830"/>
      <c r="BTW1830"/>
      <c r="BTX1830"/>
      <c r="BTY1830"/>
      <c r="BTZ1830"/>
      <c r="BUA1830"/>
      <c r="BUB1830"/>
      <c r="BUC1830"/>
      <c r="BUD1830"/>
      <c r="BUE1830"/>
      <c r="BUF1830"/>
      <c r="BUG1830"/>
      <c r="BUH1830"/>
      <c r="BUI1830"/>
      <c r="BUJ1830"/>
      <c r="BUK1830"/>
      <c r="BUL1830"/>
      <c r="BUM1830"/>
      <c r="BUN1830"/>
      <c r="BUO1830"/>
      <c r="BUP1830"/>
      <c r="BUQ1830"/>
      <c r="BUR1830"/>
      <c r="BUS1830"/>
      <c r="BUT1830"/>
      <c r="BUU1830"/>
      <c r="BUV1830"/>
      <c r="BUW1830"/>
      <c r="BUX1830"/>
      <c r="BUY1830"/>
      <c r="BUZ1830"/>
      <c r="BVA1830"/>
      <c r="BVB1830"/>
      <c r="BVC1830"/>
      <c r="BVD1830"/>
      <c r="BVE1830"/>
      <c r="BVF1830"/>
      <c r="BVG1830"/>
      <c r="BVH1830"/>
      <c r="BVI1830"/>
      <c r="BVJ1830"/>
      <c r="BVK1830"/>
      <c r="BVL1830"/>
      <c r="BVM1830"/>
      <c r="BVN1830"/>
      <c r="BVO1830"/>
      <c r="BVP1830"/>
      <c r="BVQ1830"/>
      <c r="BVR1830"/>
      <c r="BVS1830"/>
      <c r="BVT1830"/>
      <c r="BVU1830"/>
      <c r="BVV1830"/>
      <c r="BVW1830"/>
      <c r="BVX1830"/>
      <c r="BVY1830"/>
      <c r="BVZ1830"/>
      <c r="BWA1830"/>
      <c r="BWB1830"/>
      <c r="BWC1830"/>
      <c r="BWD1830"/>
      <c r="BWE1830"/>
      <c r="BWF1830"/>
      <c r="BWG1830"/>
      <c r="BWH1830"/>
      <c r="BWI1830"/>
      <c r="BWJ1830"/>
      <c r="BWK1830"/>
      <c r="BWL1830"/>
      <c r="BWM1830"/>
      <c r="BWN1830"/>
      <c r="BWO1830"/>
      <c r="BWP1830"/>
      <c r="BWQ1830"/>
      <c r="BWR1830"/>
      <c r="BWS1830"/>
      <c r="BWT1830"/>
      <c r="BWU1830"/>
      <c r="BWV1830"/>
      <c r="BWW1830"/>
      <c r="BWX1830"/>
      <c r="BWY1830"/>
      <c r="BWZ1830"/>
      <c r="BXA1830"/>
      <c r="BXB1830"/>
      <c r="BXC1830"/>
      <c r="BXD1830"/>
      <c r="BXE1830"/>
      <c r="BXF1830"/>
      <c r="BXG1830"/>
      <c r="BXH1830"/>
      <c r="BXI1830"/>
      <c r="BXJ1830"/>
      <c r="BXK1830"/>
      <c r="BXL1830"/>
      <c r="BXM1830"/>
      <c r="BXN1830"/>
      <c r="BXO1830"/>
      <c r="BXP1830"/>
      <c r="BXQ1830"/>
      <c r="BXR1830"/>
      <c r="BXS1830"/>
      <c r="BXT1830"/>
      <c r="BXU1830"/>
      <c r="BXV1830"/>
      <c r="BXW1830"/>
      <c r="BXX1830"/>
      <c r="BXY1830"/>
      <c r="BXZ1830"/>
      <c r="BYA1830"/>
      <c r="BYB1830"/>
      <c r="BYC1830"/>
      <c r="BYD1830"/>
      <c r="BYE1830"/>
      <c r="BYF1830"/>
      <c r="BYG1830"/>
      <c r="BYH1830"/>
      <c r="BYI1830"/>
      <c r="BYJ1830"/>
      <c r="BYK1830"/>
      <c r="BYL1830"/>
      <c r="BYM1830"/>
      <c r="BYN1830"/>
      <c r="BYO1830"/>
      <c r="BYP1830"/>
      <c r="BYQ1830"/>
      <c r="BYR1830"/>
      <c r="BYS1830"/>
      <c r="BYT1830"/>
      <c r="BYU1830"/>
      <c r="BYV1830"/>
      <c r="BYW1830"/>
      <c r="BYX1830"/>
      <c r="BYY1830"/>
      <c r="BYZ1830"/>
      <c r="BZA1830"/>
      <c r="BZB1830"/>
      <c r="BZC1830"/>
      <c r="BZD1830"/>
      <c r="BZE1830"/>
      <c r="BZF1830"/>
      <c r="BZG1830"/>
      <c r="BZH1830"/>
      <c r="BZI1830"/>
      <c r="BZJ1830"/>
      <c r="BZK1830"/>
      <c r="BZL1830"/>
      <c r="BZM1830"/>
      <c r="BZN1830"/>
      <c r="BZO1830"/>
      <c r="BZP1830"/>
      <c r="BZQ1830"/>
      <c r="BZR1830"/>
      <c r="BZS1830"/>
      <c r="BZT1830"/>
      <c r="BZU1830"/>
      <c r="BZV1830"/>
      <c r="BZW1830"/>
      <c r="BZX1830"/>
      <c r="BZY1830"/>
      <c r="BZZ1830"/>
      <c r="CAA1830"/>
      <c r="CAB1830"/>
      <c r="CAC1830"/>
      <c r="CAD1830"/>
      <c r="CAE1830"/>
      <c r="CAF1830"/>
      <c r="CAG1830"/>
      <c r="CAH1830"/>
      <c r="CAI1830"/>
      <c r="CAJ1830"/>
      <c r="CAK1830"/>
      <c r="CAL1830"/>
      <c r="CAM1830"/>
      <c r="CAN1830"/>
      <c r="CAO1830"/>
      <c r="CAP1830"/>
      <c r="CAQ1830"/>
      <c r="CAR1830"/>
      <c r="CAS1830"/>
      <c r="CAT1830"/>
      <c r="CAU1830"/>
      <c r="CAV1830"/>
      <c r="CAW1830"/>
      <c r="CAX1830"/>
      <c r="CAY1830"/>
      <c r="CAZ1830"/>
      <c r="CBA1830"/>
      <c r="CBB1830"/>
      <c r="CBC1830"/>
      <c r="CBD1830"/>
      <c r="CBE1830"/>
      <c r="CBF1830"/>
      <c r="CBG1830"/>
      <c r="CBH1830"/>
      <c r="CBI1830"/>
      <c r="CBJ1830"/>
      <c r="CBK1830"/>
      <c r="CBL1830"/>
      <c r="CBM1830"/>
      <c r="CBN1830"/>
      <c r="CBO1830"/>
      <c r="CBP1830"/>
      <c r="CBQ1830"/>
      <c r="CBR1830"/>
      <c r="CBS1830"/>
      <c r="CBT1830"/>
      <c r="CBU1830"/>
      <c r="CBV1830"/>
      <c r="CBW1830"/>
      <c r="CBX1830"/>
      <c r="CBY1830"/>
      <c r="CBZ1830"/>
      <c r="CCA1830"/>
      <c r="CCB1830"/>
      <c r="CCC1830"/>
      <c r="CCD1830"/>
      <c r="CCE1830"/>
      <c r="CCF1830"/>
      <c r="CCG1830"/>
      <c r="CCH1830"/>
      <c r="CCI1830"/>
      <c r="CCJ1830"/>
      <c r="CCK1830"/>
      <c r="CCL1830"/>
      <c r="CCM1830"/>
      <c r="CCN1830"/>
      <c r="CCO1830"/>
      <c r="CCP1830"/>
      <c r="CCQ1830"/>
      <c r="CCR1830"/>
      <c r="CCS1830"/>
      <c r="CCT1830"/>
      <c r="CCU1830"/>
      <c r="CCV1830"/>
      <c r="CCW1830"/>
      <c r="CCX1830"/>
      <c r="CCY1830"/>
      <c r="CCZ1830"/>
      <c r="CDA1830"/>
      <c r="CDB1830"/>
      <c r="CDC1830"/>
      <c r="CDD1830"/>
      <c r="CDE1830"/>
      <c r="CDF1830"/>
      <c r="CDG1830"/>
      <c r="CDH1830"/>
      <c r="CDI1830"/>
      <c r="CDJ1830"/>
      <c r="CDK1830"/>
      <c r="CDL1830"/>
      <c r="CDM1830"/>
      <c r="CDN1830"/>
      <c r="CDO1830"/>
      <c r="CDP1830"/>
      <c r="CDQ1830"/>
      <c r="CDR1830"/>
      <c r="CDS1830"/>
      <c r="CDT1830"/>
      <c r="CDU1830"/>
      <c r="CDV1830"/>
      <c r="CDW1830"/>
      <c r="CDX1830"/>
      <c r="CDY1830"/>
      <c r="CDZ1830"/>
      <c r="CEA1830"/>
      <c r="CEB1830"/>
      <c r="CEC1830"/>
      <c r="CED1830"/>
      <c r="CEE1830"/>
      <c r="CEF1830"/>
      <c r="CEG1830"/>
      <c r="CEH1830"/>
      <c r="CEI1830"/>
      <c r="CEJ1830"/>
      <c r="CEK1830"/>
      <c r="CEL1830"/>
      <c r="CEM1830"/>
      <c r="CEN1830"/>
      <c r="CEO1830"/>
      <c r="CEP1830"/>
      <c r="CEQ1830"/>
      <c r="CER1830"/>
      <c r="CES1830"/>
      <c r="CET1830"/>
      <c r="CEU1830"/>
      <c r="CEV1830"/>
      <c r="CEW1830"/>
      <c r="CEX1830"/>
      <c r="CEY1830"/>
      <c r="CEZ1830"/>
      <c r="CFA1830"/>
      <c r="CFB1830"/>
      <c r="CFC1830"/>
      <c r="CFD1830"/>
      <c r="CFE1830"/>
      <c r="CFF1830"/>
      <c r="CFG1830"/>
      <c r="CFH1830"/>
      <c r="CFI1830"/>
      <c r="CFJ1830"/>
      <c r="CFK1830"/>
      <c r="CFL1830"/>
      <c r="CFM1830"/>
      <c r="CFN1830"/>
      <c r="CFO1830"/>
      <c r="CFP1830"/>
      <c r="CFQ1830"/>
      <c r="CFR1830"/>
      <c r="CFS1830"/>
      <c r="CFT1830"/>
      <c r="CFU1830"/>
      <c r="CFV1830"/>
      <c r="CFW1830"/>
      <c r="CFX1830"/>
      <c r="CFY1830"/>
      <c r="CFZ1830"/>
      <c r="CGA1830"/>
      <c r="CGB1830"/>
      <c r="CGC1830"/>
      <c r="CGD1830"/>
      <c r="CGE1830"/>
      <c r="CGF1830"/>
      <c r="CGG1830"/>
      <c r="CGH1830"/>
      <c r="CGI1830"/>
      <c r="CGJ1830"/>
      <c r="CGK1830"/>
      <c r="CGL1830"/>
      <c r="CGM1830"/>
      <c r="CGN1830"/>
      <c r="CGO1830"/>
      <c r="CGP1830"/>
      <c r="CGQ1830"/>
      <c r="CGR1830"/>
      <c r="CGS1830"/>
      <c r="CGT1830"/>
      <c r="CGU1830"/>
      <c r="CGV1830"/>
      <c r="CGW1830"/>
      <c r="CGX1830"/>
      <c r="CGY1830"/>
      <c r="CGZ1830"/>
      <c r="CHA1830"/>
      <c r="CHB1830"/>
      <c r="CHC1830"/>
      <c r="CHD1830"/>
      <c r="CHE1830"/>
      <c r="CHF1830"/>
      <c r="CHG1830"/>
      <c r="CHH1830"/>
      <c r="CHI1830"/>
      <c r="CHJ1830"/>
      <c r="CHK1830"/>
      <c r="CHL1830"/>
      <c r="CHM1830"/>
      <c r="CHN1830"/>
      <c r="CHO1830"/>
      <c r="CHP1830"/>
      <c r="CHQ1830"/>
      <c r="CHR1830"/>
      <c r="CHS1830"/>
      <c r="CHT1830"/>
      <c r="CHU1830"/>
      <c r="CHV1830"/>
      <c r="CHW1830"/>
      <c r="CHX1830"/>
      <c r="CHY1830"/>
      <c r="CHZ1830"/>
      <c r="CIA1830"/>
      <c r="CIB1830"/>
      <c r="CIC1830"/>
      <c r="CID1830"/>
      <c r="CIE1830"/>
      <c r="CIF1830"/>
      <c r="CIG1830"/>
      <c r="CIH1830"/>
      <c r="CII1830"/>
      <c r="CIJ1830"/>
      <c r="CIK1830"/>
      <c r="CIL1830"/>
      <c r="CIM1830"/>
      <c r="CIN1830"/>
      <c r="CIO1830"/>
      <c r="CIP1830"/>
      <c r="CIQ1830"/>
      <c r="CIR1830"/>
      <c r="CIS1830"/>
      <c r="CIT1830"/>
      <c r="CIU1830"/>
      <c r="CIV1830"/>
      <c r="CIW1830"/>
      <c r="CIX1830"/>
      <c r="CIY1830"/>
      <c r="CIZ1830"/>
      <c r="CJA1830"/>
      <c r="CJB1830"/>
      <c r="CJC1830"/>
      <c r="CJD1830"/>
      <c r="CJE1830"/>
      <c r="CJF1830"/>
      <c r="CJG1830"/>
      <c r="CJH1830"/>
      <c r="CJI1830"/>
      <c r="CJJ1830"/>
      <c r="CJK1830"/>
      <c r="CJL1830"/>
      <c r="CJM1830"/>
      <c r="CJN1830"/>
      <c r="CJO1830"/>
      <c r="CJP1830"/>
      <c r="CJQ1830"/>
      <c r="CJR1830"/>
      <c r="CJS1830"/>
      <c r="CJT1830"/>
      <c r="CJU1830"/>
      <c r="CJV1830"/>
      <c r="CJW1830"/>
      <c r="CJX1830"/>
      <c r="CJY1830"/>
      <c r="CJZ1830"/>
      <c r="CKA1830"/>
      <c r="CKB1830"/>
      <c r="CKC1830"/>
      <c r="CKD1830"/>
      <c r="CKE1830"/>
      <c r="CKF1830"/>
      <c r="CKG1830"/>
      <c r="CKH1830"/>
      <c r="CKI1830"/>
      <c r="CKJ1830"/>
      <c r="CKK1830"/>
      <c r="CKL1830"/>
      <c r="CKM1830"/>
      <c r="CKN1830"/>
      <c r="CKO1830"/>
      <c r="CKP1830"/>
      <c r="CKQ1830"/>
      <c r="CKR1830"/>
      <c r="CKS1830"/>
      <c r="CKT1830"/>
      <c r="CKU1830"/>
      <c r="CKV1830"/>
      <c r="CKW1830"/>
      <c r="CKX1830"/>
      <c r="CKY1830"/>
      <c r="CKZ1830"/>
      <c r="CLA1830"/>
      <c r="CLB1830"/>
      <c r="CLC1830"/>
      <c r="CLD1830"/>
      <c r="CLE1830"/>
      <c r="CLF1830"/>
      <c r="CLG1830"/>
      <c r="CLH1830"/>
      <c r="CLI1830"/>
      <c r="CLJ1830"/>
      <c r="CLK1830"/>
      <c r="CLL1830"/>
      <c r="CLM1830"/>
    </row>
    <row r="1831" spans="1:2353" s="4" customFormat="1" ht="38.25" hidden="1" x14ac:dyDescent="0.25">
      <c r="A1831" s="40" t="s">
        <v>48</v>
      </c>
      <c r="B1831" s="70">
        <v>1013</v>
      </c>
      <c r="C1831" s="97" t="s">
        <v>47</v>
      </c>
      <c r="D1831" s="72">
        <v>2015</v>
      </c>
      <c r="E1831" s="74">
        <v>4</v>
      </c>
      <c r="F1831" s="68" t="s">
        <v>497</v>
      </c>
      <c r="G1831" s="72" t="s">
        <v>39</v>
      </c>
      <c r="H1831" s="66" t="s">
        <v>2768</v>
      </c>
    </row>
    <row r="1832" spans="1:2353" s="4" customFormat="1" ht="38.25" hidden="1" x14ac:dyDescent="0.25">
      <c r="A1832" s="40" t="s">
        <v>48</v>
      </c>
      <c r="B1832" s="70">
        <v>1013</v>
      </c>
      <c r="C1832" s="97" t="s">
        <v>47</v>
      </c>
      <c r="D1832" s="72">
        <v>2015</v>
      </c>
      <c r="E1832" s="74">
        <v>5</v>
      </c>
      <c r="F1832" s="68" t="s">
        <v>498</v>
      </c>
      <c r="G1832" s="72" t="s">
        <v>39</v>
      </c>
      <c r="H1832" s="66" t="s">
        <v>2767</v>
      </c>
    </row>
    <row r="1833" spans="1:2353" s="4" customFormat="1" ht="38.25" hidden="1" x14ac:dyDescent="0.25">
      <c r="A1833" s="40" t="s">
        <v>48</v>
      </c>
      <c r="B1833" s="70">
        <v>1013</v>
      </c>
      <c r="C1833" s="97" t="s">
        <v>47</v>
      </c>
      <c r="D1833" s="72">
        <v>2015</v>
      </c>
      <c r="E1833" s="74">
        <v>6</v>
      </c>
      <c r="F1833" s="68" t="s">
        <v>499</v>
      </c>
      <c r="G1833" s="72" t="s">
        <v>39</v>
      </c>
      <c r="H1833" s="66" t="s">
        <v>2767</v>
      </c>
    </row>
    <row r="1834" spans="1:2353" s="4" customFormat="1" ht="51" hidden="1" x14ac:dyDescent="0.25">
      <c r="A1834" s="40" t="s">
        <v>48</v>
      </c>
      <c r="B1834" s="70">
        <v>1013</v>
      </c>
      <c r="C1834" s="97" t="s">
        <v>47</v>
      </c>
      <c r="D1834" s="72">
        <v>2015</v>
      </c>
      <c r="E1834" s="74">
        <v>7</v>
      </c>
      <c r="F1834" s="68" t="s">
        <v>500</v>
      </c>
      <c r="G1834" s="72" t="s">
        <v>39</v>
      </c>
      <c r="H1834" s="66" t="s">
        <v>2767</v>
      </c>
    </row>
    <row r="1835" spans="1:2353" s="4" customFormat="1" ht="51" hidden="1" x14ac:dyDescent="0.25">
      <c r="A1835" s="40" t="s">
        <v>48</v>
      </c>
      <c r="B1835" s="70">
        <v>1013</v>
      </c>
      <c r="C1835" s="97" t="s">
        <v>47</v>
      </c>
      <c r="D1835" s="72">
        <v>2015</v>
      </c>
      <c r="E1835" s="74">
        <v>8</v>
      </c>
      <c r="F1835" s="68" t="s">
        <v>501</v>
      </c>
      <c r="G1835" s="72" t="s">
        <v>39</v>
      </c>
      <c r="H1835" s="66" t="s">
        <v>4163</v>
      </c>
    </row>
    <row r="1836" spans="1:2353" s="4" customFormat="1" ht="76.5" hidden="1" x14ac:dyDescent="0.25">
      <c r="A1836" s="40" t="s">
        <v>48</v>
      </c>
      <c r="B1836" s="70">
        <v>1013</v>
      </c>
      <c r="C1836" s="97" t="s">
        <v>47</v>
      </c>
      <c r="D1836" s="72">
        <v>2015</v>
      </c>
      <c r="E1836" s="74">
        <v>9</v>
      </c>
      <c r="F1836" s="68" t="s">
        <v>502</v>
      </c>
      <c r="G1836" s="72" t="s">
        <v>39</v>
      </c>
      <c r="H1836" s="66" t="s">
        <v>4163</v>
      </c>
    </row>
    <row r="1837" spans="1:2353" s="4" customFormat="1" ht="38.25" hidden="1" x14ac:dyDescent="0.25">
      <c r="A1837" s="40" t="s">
        <v>48</v>
      </c>
      <c r="B1837" s="70">
        <v>1013</v>
      </c>
      <c r="C1837" s="97" t="s">
        <v>47</v>
      </c>
      <c r="D1837" s="72">
        <v>2015</v>
      </c>
      <c r="E1837" s="74">
        <v>10</v>
      </c>
      <c r="F1837" s="68" t="s">
        <v>503</v>
      </c>
      <c r="G1837" s="72" t="s">
        <v>39</v>
      </c>
      <c r="H1837" s="66" t="s">
        <v>4163</v>
      </c>
    </row>
    <row r="1838" spans="1:2353" s="4" customFormat="1" ht="38.25" hidden="1" x14ac:dyDescent="0.25">
      <c r="A1838" s="40" t="s">
        <v>48</v>
      </c>
      <c r="B1838" s="70">
        <v>1013</v>
      </c>
      <c r="C1838" s="97" t="s">
        <v>47</v>
      </c>
      <c r="D1838" s="72">
        <v>2015</v>
      </c>
      <c r="E1838" s="74">
        <v>11</v>
      </c>
      <c r="F1838" s="68" t="s">
        <v>504</v>
      </c>
      <c r="G1838" s="72" t="s">
        <v>39</v>
      </c>
      <c r="H1838" s="66" t="s">
        <v>2768</v>
      </c>
    </row>
    <row r="1839" spans="1:2353" s="4" customFormat="1" ht="38.25" hidden="1" x14ac:dyDescent="0.25">
      <c r="A1839" s="40" t="s">
        <v>48</v>
      </c>
      <c r="B1839" s="70">
        <v>1013</v>
      </c>
      <c r="C1839" s="97" t="s">
        <v>47</v>
      </c>
      <c r="D1839" s="72">
        <v>2015</v>
      </c>
      <c r="E1839" s="74">
        <v>12</v>
      </c>
      <c r="F1839" s="68" t="s">
        <v>505</v>
      </c>
      <c r="G1839" s="72" t="s">
        <v>39</v>
      </c>
      <c r="H1839" s="66" t="s">
        <v>2768</v>
      </c>
    </row>
    <row r="1840" spans="1:2353" s="4" customFormat="1" ht="34.5" hidden="1" customHeight="1" x14ac:dyDescent="0.25">
      <c r="A1840" s="40" t="s">
        <v>48</v>
      </c>
      <c r="B1840" s="70">
        <v>1013</v>
      </c>
      <c r="C1840" s="97" t="s">
        <v>47</v>
      </c>
      <c r="D1840" s="72">
        <v>2015</v>
      </c>
      <c r="E1840" s="74">
        <v>13</v>
      </c>
      <c r="F1840" s="68" t="s">
        <v>506</v>
      </c>
      <c r="G1840" s="72" t="s">
        <v>39</v>
      </c>
      <c r="H1840" s="66" t="s">
        <v>2768</v>
      </c>
    </row>
    <row r="1841" spans="1:8" s="4" customFormat="1" ht="38.25" hidden="1" x14ac:dyDescent="0.25">
      <c r="A1841" s="40" t="s">
        <v>48</v>
      </c>
      <c r="B1841" s="70">
        <v>1013</v>
      </c>
      <c r="C1841" s="97" t="s">
        <v>47</v>
      </c>
      <c r="D1841" s="72">
        <v>2015</v>
      </c>
      <c r="E1841" s="74">
        <v>14</v>
      </c>
      <c r="F1841" s="68" t="s">
        <v>52</v>
      </c>
      <c r="G1841" s="72" t="s">
        <v>39</v>
      </c>
      <c r="H1841" s="66" t="s">
        <v>4164</v>
      </c>
    </row>
    <row r="1842" spans="1:8" ht="38.25" hidden="1" x14ac:dyDescent="0.25">
      <c r="A1842" s="40" t="s">
        <v>48</v>
      </c>
      <c r="B1842" s="70">
        <v>1013</v>
      </c>
      <c r="C1842" s="97" t="s">
        <v>47</v>
      </c>
      <c r="D1842" s="72">
        <v>2015</v>
      </c>
      <c r="E1842" s="74">
        <v>15</v>
      </c>
      <c r="F1842" s="68" t="s">
        <v>507</v>
      </c>
      <c r="G1842" s="72" t="s">
        <v>39</v>
      </c>
      <c r="H1842" s="66" t="s">
        <v>4163</v>
      </c>
    </row>
    <row r="1843" spans="1:8" ht="51" hidden="1" x14ac:dyDescent="0.25">
      <c r="A1843" s="40" t="s">
        <v>48</v>
      </c>
      <c r="B1843" s="70">
        <v>1013</v>
      </c>
      <c r="C1843" s="97" t="s">
        <v>47</v>
      </c>
      <c r="D1843" s="72">
        <v>2015</v>
      </c>
      <c r="E1843" s="74">
        <v>16</v>
      </c>
      <c r="F1843" s="68" t="s">
        <v>508</v>
      </c>
      <c r="G1843" s="72" t="s">
        <v>39</v>
      </c>
      <c r="H1843" s="66" t="s">
        <v>4163</v>
      </c>
    </row>
    <row r="1844" spans="1:8" ht="38.25" hidden="1" x14ac:dyDescent="0.25">
      <c r="A1844" s="40" t="s">
        <v>48</v>
      </c>
      <c r="B1844" s="70">
        <v>1013</v>
      </c>
      <c r="C1844" s="97" t="s">
        <v>47</v>
      </c>
      <c r="D1844" s="72">
        <v>2015</v>
      </c>
      <c r="E1844" s="74">
        <v>17</v>
      </c>
      <c r="F1844" s="68" t="s">
        <v>509</v>
      </c>
      <c r="G1844" s="72" t="s">
        <v>39</v>
      </c>
      <c r="H1844" s="66" t="s">
        <v>4163</v>
      </c>
    </row>
    <row r="1845" spans="1:8" ht="38.25" hidden="1" x14ac:dyDescent="0.25">
      <c r="A1845" s="40" t="s">
        <v>48</v>
      </c>
      <c r="B1845" s="70">
        <v>1013</v>
      </c>
      <c r="C1845" s="97" t="s">
        <v>47</v>
      </c>
      <c r="D1845" s="72">
        <v>2015</v>
      </c>
      <c r="E1845" s="74">
        <v>18</v>
      </c>
      <c r="F1845" s="68" t="s">
        <v>510</v>
      </c>
      <c r="G1845" s="72" t="s">
        <v>39</v>
      </c>
      <c r="H1845" s="66" t="s">
        <v>2768</v>
      </c>
    </row>
    <row r="1846" spans="1:8" ht="38.25" hidden="1" x14ac:dyDescent="0.25">
      <c r="A1846" s="40" t="s">
        <v>48</v>
      </c>
      <c r="B1846" s="70">
        <v>1013</v>
      </c>
      <c r="C1846" s="97" t="s">
        <v>47</v>
      </c>
      <c r="D1846" s="72">
        <v>2015</v>
      </c>
      <c r="E1846" s="74">
        <v>19</v>
      </c>
      <c r="F1846" s="68" t="s">
        <v>511</v>
      </c>
      <c r="G1846" s="72" t="s">
        <v>39</v>
      </c>
      <c r="H1846" s="66" t="s">
        <v>2768</v>
      </c>
    </row>
    <row r="1847" spans="1:8" ht="38.25" hidden="1" x14ac:dyDescent="0.25">
      <c r="A1847" s="40" t="s">
        <v>48</v>
      </c>
      <c r="B1847" s="70">
        <v>1013</v>
      </c>
      <c r="C1847" s="97" t="s">
        <v>47</v>
      </c>
      <c r="D1847" s="72">
        <v>2015</v>
      </c>
      <c r="E1847" s="74">
        <v>20</v>
      </c>
      <c r="F1847" s="68" t="s">
        <v>512</v>
      </c>
      <c r="G1847" s="72" t="s">
        <v>39</v>
      </c>
      <c r="H1847" s="66" t="s">
        <v>4164</v>
      </c>
    </row>
    <row r="1848" spans="1:8" ht="51" hidden="1" x14ac:dyDescent="0.25">
      <c r="A1848" s="40" t="s">
        <v>48</v>
      </c>
      <c r="B1848" s="70">
        <v>1013</v>
      </c>
      <c r="C1848" s="97" t="s">
        <v>47</v>
      </c>
      <c r="D1848" s="72">
        <v>2015</v>
      </c>
      <c r="E1848" s="74">
        <v>21</v>
      </c>
      <c r="F1848" s="68" t="s">
        <v>49</v>
      </c>
      <c r="G1848" s="72" t="s">
        <v>39</v>
      </c>
      <c r="H1848" s="66" t="s">
        <v>2768</v>
      </c>
    </row>
    <row r="1849" spans="1:8" ht="38.25" hidden="1" x14ac:dyDescent="0.25">
      <c r="A1849" s="40" t="s">
        <v>48</v>
      </c>
      <c r="B1849" s="70">
        <v>1013</v>
      </c>
      <c r="C1849" s="97" t="s">
        <v>47</v>
      </c>
      <c r="D1849" s="72">
        <v>2015</v>
      </c>
      <c r="E1849" s="74">
        <v>22</v>
      </c>
      <c r="F1849" s="68" t="s">
        <v>513</v>
      </c>
      <c r="G1849" s="72" t="s">
        <v>39</v>
      </c>
      <c r="H1849" s="66" t="s">
        <v>2767</v>
      </c>
    </row>
    <row r="1850" spans="1:8" ht="38.25" hidden="1" x14ac:dyDescent="0.25">
      <c r="A1850" s="40" t="s">
        <v>48</v>
      </c>
      <c r="B1850" s="70">
        <v>1013</v>
      </c>
      <c r="C1850" s="97" t="s">
        <v>47</v>
      </c>
      <c r="D1850" s="72">
        <v>2015</v>
      </c>
      <c r="E1850" s="74">
        <v>23</v>
      </c>
      <c r="F1850" s="68" t="s">
        <v>514</v>
      </c>
      <c r="G1850" s="72" t="s">
        <v>39</v>
      </c>
      <c r="H1850" s="66" t="s">
        <v>4164</v>
      </c>
    </row>
    <row r="1851" spans="1:8" ht="38.25" hidden="1" x14ac:dyDescent="0.25">
      <c r="A1851" s="40" t="s">
        <v>48</v>
      </c>
      <c r="B1851" s="70">
        <v>1013</v>
      </c>
      <c r="C1851" s="97" t="s">
        <v>47</v>
      </c>
      <c r="D1851" s="72">
        <v>2015</v>
      </c>
      <c r="E1851" s="74">
        <v>24</v>
      </c>
      <c r="F1851" s="68" t="s">
        <v>51</v>
      </c>
      <c r="G1851" s="72" t="s">
        <v>39</v>
      </c>
      <c r="H1851" s="66" t="s">
        <v>2767</v>
      </c>
    </row>
    <row r="1852" spans="1:8" ht="51" hidden="1" x14ac:dyDescent="0.25">
      <c r="A1852" s="40" t="s">
        <v>48</v>
      </c>
      <c r="B1852" s="70">
        <v>1013</v>
      </c>
      <c r="C1852" s="97" t="s">
        <v>47</v>
      </c>
      <c r="D1852" s="72">
        <v>2015</v>
      </c>
      <c r="E1852" s="74">
        <v>25</v>
      </c>
      <c r="F1852" s="68" t="s">
        <v>515</v>
      </c>
      <c r="G1852" s="72" t="s">
        <v>39</v>
      </c>
      <c r="H1852" s="66" t="s">
        <v>4163</v>
      </c>
    </row>
    <row r="1853" spans="1:8" ht="51" hidden="1" x14ac:dyDescent="0.25">
      <c r="A1853" s="40" t="s">
        <v>48</v>
      </c>
      <c r="B1853" s="70">
        <v>1013</v>
      </c>
      <c r="C1853" s="97" t="s">
        <v>47</v>
      </c>
      <c r="D1853" s="72">
        <v>2015</v>
      </c>
      <c r="E1853" s="74">
        <v>26</v>
      </c>
      <c r="F1853" s="68" t="s">
        <v>516</v>
      </c>
      <c r="G1853" s="72" t="s">
        <v>39</v>
      </c>
      <c r="H1853" s="66" t="s">
        <v>2768</v>
      </c>
    </row>
    <row r="1854" spans="1:8" ht="51" hidden="1" x14ac:dyDescent="0.25">
      <c r="A1854" s="76" t="s">
        <v>517</v>
      </c>
      <c r="B1854" s="70">
        <v>1013</v>
      </c>
      <c r="C1854" s="97" t="s">
        <v>47</v>
      </c>
      <c r="D1854" s="77">
        <v>2016</v>
      </c>
      <c r="E1854" s="74">
        <v>1</v>
      </c>
      <c r="F1854" s="68" t="s">
        <v>2116</v>
      </c>
      <c r="G1854" s="122" t="s">
        <v>3</v>
      </c>
      <c r="H1854" s="66" t="s">
        <v>2767</v>
      </c>
    </row>
    <row r="1855" spans="1:8" ht="38.25" hidden="1" x14ac:dyDescent="0.25">
      <c r="A1855" s="76" t="s">
        <v>517</v>
      </c>
      <c r="B1855" s="70">
        <v>1013</v>
      </c>
      <c r="C1855" s="97" t="s">
        <v>47</v>
      </c>
      <c r="D1855" s="77">
        <v>2016</v>
      </c>
      <c r="E1855" s="66">
        <v>2</v>
      </c>
      <c r="F1855" s="68" t="s">
        <v>2117</v>
      </c>
      <c r="G1855" s="122" t="s">
        <v>3</v>
      </c>
      <c r="H1855" s="66" t="s">
        <v>2767</v>
      </c>
    </row>
    <row r="1856" spans="1:8" ht="38.25" hidden="1" x14ac:dyDescent="0.25">
      <c r="A1856" s="76" t="s">
        <v>517</v>
      </c>
      <c r="B1856" s="70">
        <v>1013</v>
      </c>
      <c r="C1856" s="97" t="s">
        <v>47</v>
      </c>
      <c r="D1856" s="77">
        <v>2016</v>
      </c>
      <c r="E1856" s="66">
        <v>3</v>
      </c>
      <c r="F1856" s="68" t="s">
        <v>498</v>
      </c>
      <c r="G1856" s="122" t="s">
        <v>3</v>
      </c>
      <c r="H1856" s="66" t="s">
        <v>4163</v>
      </c>
    </row>
    <row r="1857" spans="1:8" ht="38.25" hidden="1" x14ac:dyDescent="0.25">
      <c r="A1857" s="76" t="s">
        <v>517</v>
      </c>
      <c r="B1857" s="70">
        <v>1013</v>
      </c>
      <c r="C1857" s="97" t="s">
        <v>47</v>
      </c>
      <c r="D1857" s="77">
        <v>2016</v>
      </c>
      <c r="E1857" s="66">
        <v>4</v>
      </c>
      <c r="F1857" s="68" t="s">
        <v>2118</v>
      </c>
      <c r="G1857" s="122" t="s">
        <v>3</v>
      </c>
      <c r="H1857" s="66" t="s">
        <v>2767</v>
      </c>
    </row>
    <row r="1858" spans="1:8" ht="51" hidden="1" x14ac:dyDescent="0.25">
      <c r="A1858" s="76" t="s">
        <v>517</v>
      </c>
      <c r="B1858" s="70">
        <v>1013</v>
      </c>
      <c r="C1858" s="97" t="s">
        <v>47</v>
      </c>
      <c r="D1858" s="77">
        <v>2016</v>
      </c>
      <c r="E1858" s="66">
        <v>5</v>
      </c>
      <c r="F1858" s="68" t="s">
        <v>501</v>
      </c>
      <c r="G1858" s="122" t="s">
        <v>3</v>
      </c>
      <c r="H1858" s="66" t="s">
        <v>4163</v>
      </c>
    </row>
    <row r="1859" spans="1:8" ht="76.5" hidden="1" x14ac:dyDescent="0.25">
      <c r="A1859" s="76" t="s">
        <v>517</v>
      </c>
      <c r="B1859" s="70">
        <v>1013</v>
      </c>
      <c r="C1859" s="97" t="s">
        <v>47</v>
      </c>
      <c r="D1859" s="77">
        <v>2016</v>
      </c>
      <c r="E1859" s="66">
        <v>6</v>
      </c>
      <c r="F1859" s="68" t="s">
        <v>2119</v>
      </c>
      <c r="G1859" s="122" t="s">
        <v>3</v>
      </c>
      <c r="H1859" s="66" t="s">
        <v>4163</v>
      </c>
    </row>
    <row r="1860" spans="1:8" ht="38.25" hidden="1" x14ac:dyDescent="0.25">
      <c r="A1860" s="76" t="s">
        <v>517</v>
      </c>
      <c r="B1860" s="70">
        <v>1013</v>
      </c>
      <c r="C1860" s="97" t="s">
        <v>47</v>
      </c>
      <c r="D1860" s="77">
        <v>2016</v>
      </c>
      <c r="E1860" s="66">
        <v>7</v>
      </c>
      <c r="F1860" s="68" t="s">
        <v>503</v>
      </c>
      <c r="G1860" s="122" t="s">
        <v>3</v>
      </c>
      <c r="H1860" s="66" t="s">
        <v>2768</v>
      </c>
    </row>
    <row r="1861" spans="1:8" ht="38.25" hidden="1" x14ac:dyDescent="0.25">
      <c r="A1861" s="76" t="s">
        <v>517</v>
      </c>
      <c r="B1861" s="70">
        <v>1013</v>
      </c>
      <c r="C1861" s="97" t="s">
        <v>47</v>
      </c>
      <c r="D1861" s="77">
        <v>2016</v>
      </c>
      <c r="E1861" s="66">
        <v>8</v>
      </c>
      <c r="F1861" s="68" t="s">
        <v>2120</v>
      </c>
      <c r="G1861" s="122" t="s">
        <v>3</v>
      </c>
      <c r="H1861" s="66" t="s">
        <v>4163</v>
      </c>
    </row>
    <row r="1862" spans="1:8" ht="51" hidden="1" x14ac:dyDescent="0.25">
      <c r="A1862" s="76" t="s">
        <v>517</v>
      </c>
      <c r="B1862" s="70">
        <v>1013</v>
      </c>
      <c r="C1862" s="97" t="s">
        <v>47</v>
      </c>
      <c r="D1862" s="77">
        <v>2016</v>
      </c>
      <c r="E1862" s="66">
        <v>9</v>
      </c>
      <c r="F1862" s="68" t="s">
        <v>2121</v>
      </c>
      <c r="G1862" s="72" t="s">
        <v>39</v>
      </c>
      <c r="H1862" s="66" t="s">
        <v>4163</v>
      </c>
    </row>
    <row r="1863" spans="1:8" ht="38.25" hidden="1" x14ac:dyDescent="0.25">
      <c r="A1863" s="76" t="s">
        <v>517</v>
      </c>
      <c r="B1863" s="70">
        <v>1013</v>
      </c>
      <c r="C1863" s="97" t="s">
        <v>47</v>
      </c>
      <c r="D1863" s="77">
        <v>2016</v>
      </c>
      <c r="E1863" s="66">
        <v>10</v>
      </c>
      <c r="F1863" s="68" t="s">
        <v>2122</v>
      </c>
      <c r="G1863" s="122" t="s">
        <v>3</v>
      </c>
      <c r="H1863" s="66" t="s">
        <v>4163</v>
      </c>
    </row>
    <row r="1864" spans="1:8" ht="38.25" hidden="1" x14ac:dyDescent="0.25">
      <c r="A1864" s="76" t="s">
        <v>517</v>
      </c>
      <c r="B1864" s="70">
        <v>1013</v>
      </c>
      <c r="C1864" s="97" t="s">
        <v>47</v>
      </c>
      <c r="D1864" s="77">
        <v>2016</v>
      </c>
      <c r="E1864" s="66">
        <v>11</v>
      </c>
      <c r="F1864" s="68" t="s">
        <v>509</v>
      </c>
      <c r="G1864" s="122" t="s">
        <v>3</v>
      </c>
      <c r="H1864" s="66" t="s">
        <v>4163</v>
      </c>
    </row>
    <row r="1865" spans="1:8" ht="38.25" hidden="1" x14ac:dyDescent="0.25">
      <c r="A1865" s="76" t="s">
        <v>517</v>
      </c>
      <c r="B1865" s="70">
        <v>1013</v>
      </c>
      <c r="C1865" s="97" t="s">
        <v>47</v>
      </c>
      <c r="D1865" s="77">
        <v>2016</v>
      </c>
      <c r="E1865" s="66">
        <v>12</v>
      </c>
      <c r="F1865" s="68" t="s">
        <v>2123</v>
      </c>
      <c r="G1865" s="122" t="s">
        <v>3</v>
      </c>
      <c r="H1865" s="66" t="s">
        <v>2767</v>
      </c>
    </row>
    <row r="1866" spans="1:8" ht="38.25" hidden="1" x14ac:dyDescent="0.25">
      <c r="A1866" s="76" t="s">
        <v>517</v>
      </c>
      <c r="B1866" s="70">
        <v>1013</v>
      </c>
      <c r="C1866" s="97" t="s">
        <v>47</v>
      </c>
      <c r="D1866" s="77">
        <v>2016</v>
      </c>
      <c r="E1866" s="66">
        <v>13</v>
      </c>
      <c r="F1866" s="68" t="s">
        <v>2124</v>
      </c>
      <c r="G1866" s="122" t="s">
        <v>3</v>
      </c>
      <c r="H1866" s="66" t="s">
        <v>2768</v>
      </c>
    </row>
    <row r="1867" spans="1:8" ht="38.25" hidden="1" x14ac:dyDescent="0.25">
      <c r="A1867" s="76" t="s">
        <v>517</v>
      </c>
      <c r="B1867" s="70">
        <v>1013</v>
      </c>
      <c r="C1867" s="97" t="s">
        <v>47</v>
      </c>
      <c r="D1867" s="77">
        <v>2016</v>
      </c>
      <c r="E1867" s="66">
        <v>14</v>
      </c>
      <c r="F1867" s="68" t="s">
        <v>2125</v>
      </c>
      <c r="G1867" s="72" t="s">
        <v>39</v>
      </c>
      <c r="H1867" s="66" t="s">
        <v>2768</v>
      </c>
    </row>
    <row r="1868" spans="1:8" ht="38.25" hidden="1" x14ac:dyDescent="0.25">
      <c r="A1868" s="76" t="s">
        <v>517</v>
      </c>
      <c r="B1868" s="70">
        <v>1013</v>
      </c>
      <c r="C1868" s="97" t="s">
        <v>47</v>
      </c>
      <c r="D1868" s="77">
        <v>2016</v>
      </c>
      <c r="E1868" s="66">
        <v>15</v>
      </c>
      <c r="F1868" s="68" t="s">
        <v>1811</v>
      </c>
      <c r="G1868" s="72" t="s">
        <v>39</v>
      </c>
      <c r="H1868" s="66" t="s">
        <v>4163</v>
      </c>
    </row>
    <row r="1869" spans="1:8" ht="63.75" hidden="1" x14ac:dyDescent="0.25">
      <c r="A1869" s="76" t="s">
        <v>517</v>
      </c>
      <c r="B1869" s="70">
        <v>1013</v>
      </c>
      <c r="C1869" s="97" t="s">
        <v>47</v>
      </c>
      <c r="D1869" s="77">
        <v>2016</v>
      </c>
      <c r="E1869" s="66">
        <v>16</v>
      </c>
      <c r="F1869" s="68" t="s">
        <v>2126</v>
      </c>
      <c r="G1869" s="72" t="s">
        <v>39</v>
      </c>
      <c r="H1869" s="66" t="s">
        <v>4163</v>
      </c>
    </row>
    <row r="1870" spans="1:8" ht="38.25" hidden="1" x14ac:dyDescent="0.25">
      <c r="A1870" s="76" t="s">
        <v>517</v>
      </c>
      <c r="B1870" s="70">
        <v>1013</v>
      </c>
      <c r="C1870" s="97" t="s">
        <v>47</v>
      </c>
      <c r="D1870" s="77">
        <v>2016</v>
      </c>
      <c r="E1870" s="66">
        <v>17</v>
      </c>
      <c r="F1870" s="68" t="s">
        <v>2127</v>
      </c>
      <c r="G1870" s="72" t="s">
        <v>39</v>
      </c>
      <c r="H1870" s="66" t="s">
        <v>2768</v>
      </c>
    </row>
    <row r="1871" spans="1:8" ht="38.25" hidden="1" x14ac:dyDescent="0.25">
      <c r="A1871" s="76" t="s">
        <v>517</v>
      </c>
      <c r="B1871" s="70">
        <v>1013</v>
      </c>
      <c r="C1871" s="97" t="s">
        <v>47</v>
      </c>
      <c r="D1871" s="77">
        <v>2016</v>
      </c>
      <c r="E1871" s="66">
        <v>18</v>
      </c>
      <c r="F1871" s="68" t="s">
        <v>2128</v>
      </c>
      <c r="G1871" s="72" t="s">
        <v>39</v>
      </c>
      <c r="H1871" s="66" t="s">
        <v>2768</v>
      </c>
    </row>
    <row r="1872" spans="1:8" ht="38.25" hidden="1" x14ac:dyDescent="0.25">
      <c r="A1872" s="76" t="s">
        <v>517</v>
      </c>
      <c r="B1872" s="70">
        <v>1013</v>
      </c>
      <c r="C1872" s="97" t="s">
        <v>47</v>
      </c>
      <c r="D1872" s="77">
        <v>2016</v>
      </c>
      <c r="E1872" s="66">
        <v>19</v>
      </c>
      <c r="F1872" s="68" t="s">
        <v>265</v>
      </c>
      <c r="G1872" s="72" t="s">
        <v>39</v>
      </c>
      <c r="H1872" s="66" t="s">
        <v>2767</v>
      </c>
    </row>
    <row r="1873" spans="1:8" ht="63.75" hidden="1" x14ac:dyDescent="0.25">
      <c r="A1873" s="76" t="s">
        <v>517</v>
      </c>
      <c r="B1873" s="70">
        <v>1013</v>
      </c>
      <c r="C1873" s="97" t="s">
        <v>47</v>
      </c>
      <c r="D1873" s="77">
        <v>2016</v>
      </c>
      <c r="E1873" s="66">
        <v>20</v>
      </c>
      <c r="F1873" s="68" t="s">
        <v>2129</v>
      </c>
      <c r="G1873" s="72" t="s">
        <v>39</v>
      </c>
      <c r="H1873" s="66" t="s">
        <v>2767</v>
      </c>
    </row>
    <row r="1874" spans="1:8" ht="38.25" hidden="1" x14ac:dyDescent="0.25">
      <c r="A1874" s="76" t="s">
        <v>517</v>
      </c>
      <c r="B1874" s="70">
        <v>1013</v>
      </c>
      <c r="C1874" s="97" t="s">
        <v>47</v>
      </c>
      <c r="D1874" s="77">
        <v>2016</v>
      </c>
      <c r="E1874" s="66">
        <v>21</v>
      </c>
      <c r="F1874" s="68" t="s">
        <v>2130</v>
      </c>
      <c r="G1874" s="72" t="s">
        <v>39</v>
      </c>
      <c r="H1874" s="66" t="s">
        <v>4163</v>
      </c>
    </row>
    <row r="1875" spans="1:8" ht="38.25" hidden="1" x14ac:dyDescent="0.25">
      <c r="A1875" s="76" t="s">
        <v>2352</v>
      </c>
      <c r="B1875" s="70">
        <v>1013</v>
      </c>
      <c r="C1875" s="97" t="s">
        <v>47</v>
      </c>
      <c r="D1875" s="77">
        <v>2017</v>
      </c>
      <c r="E1875" s="85">
        <v>1</v>
      </c>
      <c r="F1875" s="68" t="s">
        <v>2353</v>
      </c>
      <c r="G1875" s="121" t="s">
        <v>6</v>
      </c>
      <c r="H1875" s="66" t="s">
        <v>2767</v>
      </c>
    </row>
    <row r="1876" spans="1:8" ht="38.25" hidden="1" x14ac:dyDescent="0.25">
      <c r="A1876" s="76" t="s">
        <v>2352</v>
      </c>
      <c r="B1876" s="70">
        <v>1013</v>
      </c>
      <c r="C1876" s="97" t="s">
        <v>47</v>
      </c>
      <c r="D1876" s="77">
        <v>2017</v>
      </c>
      <c r="E1876" s="85">
        <v>2</v>
      </c>
      <c r="F1876" s="68" t="s">
        <v>2354</v>
      </c>
      <c r="G1876" s="121" t="s">
        <v>6</v>
      </c>
      <c r="H1876" s="66" t="s">
        <v>2768</v>
      </c>
    </row>
    <row r="1877" spans="1:8" ht="38.25" hidden="1" x14ac:dyDescent="0.25">
      <c r="A1877" s="76" t="s">
        <v>2352</v>
      </c>
      <c r="B1877" s="70">
        <v>1013</v>
      </c>
      <c r="C1877" s="97" t="s">
        <v>47</v>
      </c>
      <c r="D1877" s="77">
        <v>2017</v>
      </c>
      <c r="E1877" s="85">
        <v>3</v>
      </c>
      <c r="F1877" s="68" t="s">
        <v>2355</v>
      </c>
      <c r="G1877" s="121" t="s">
        <v>6</v>
      </c>
      <c r="H1877" s="66" t="s">
        <v>4163</v>
      </c>
    </row>
    <row r="1878" spans="1:8" ht="38.25" hidden="1" x14ac:dyDescent="0.25">
      <c r="A1878" s="76" t="s">
        <v>2352</v>
      </c>
      <c r="B1878" s="70">
        <v>1013</v>
      </c>
      <c r="C1878" s="97" t="s">
        <v>47</v>
      </c>
      <c r="D1878" s="77">
        <v>2017</v>
      </c>
      <c r="E1878" s="85">
        <v>4</v>
      </c>
      <c r="F1878" s="68" t="s">
        <v>2356</v>
      </c>
      <c r="G1878" s="121" t="s">
        <v>6</v>
      </c>
      <c r="H1878" s="66" t="s">
        <v>2768</v>
      </c>
    </row>
    <row r="1879" spans="1:8" ht="51" hidden="1" x14ac:dyDescent="0.25">
      <c r="A1879" s="76" t="s">
        <v>2352</v>
      </c>
      <c r="B1879" s="70">
        <v>1013</v>
      </c>
      <c r="C1879" s="97" t="s">
        <v>47</v>
      </c>
      <c r="D1879" s="77">
        <v>2017</v>
      </c>
      <c r="E1879" s="85">
        <v>5</v>
      </c>
      <c r="F1879" s="68" t="s">
        <v>2357</v>
      </c>
      <c r="G1879" s="121" t="s">
        <v>6</v>
      </c>
      <c r="H1879" s="66" t="s">
        <v>2768</v>
      </c>
    </row>
    <row r="1880" spans="1:8" ht="76.5" hidden="1" x14ac:dyDescent="0.25">
      <c r="A1880" s="76" t="s">
        <v>2352</v>
      </c>
      <c r="B1880" s="70">
        <v>1013</v>
      </c>
      <c r="C1880" s="97" t="s">
        <v>47</v>
      </c>
      <c r="D1880" s="77">
        <v>2017</v>
      </c>
      <c r="E1880" s="85">
        <v>6</v>
      </c>
      <c r="F1880" s="68" t="s">
        <v>2358</v>
      </c>
      <c r="G1880" s="121" t="s">
        <v>6</v>
      </c>
      <c r="H1880" s="66" t="s">
        <v>2768</v>
      </c>
    </row>
    <row r="1881" spans="1:8" ht="38.25" hidden="1" x14ac:dyDescent="0.25">
      <c r="A1881" s="76" t="s">
        <v>2352</v>
      </c>
      <c r="B1881" s="70">
        <v>1013</v>
      </c>
      <c r="C1881" s="97" t="s">
        <v>47</v>
      </c>
      <c r="D1881" s="77">
        <v>2017</v>
      </c>
      <c r="E1881" s="85">
        <v>7</v>
      </c>
      <c r="F1881" s="68" t="s">
        <v>2359</v>
      </c>
      <c r="G1881" s="121" t="s">
        <v>6</v>
      </c>
      <c r="H1881" s="66" t="s">
        <v>2768</v>
      </c>
    </row>
    <row r="1882" spans="1:8" ht="38.25" hidden="1" x14ac:dyDescent="0.25">
      <c r="A1882" s="76" t="s">
        <v>2352</v>
      </c>
      <c r="B1882" s="70">
        <v>1013</v>
      </c>
      <c r="C1882" s="97" t="s">
        <v>47</v>
      </c>
      <c r="D1882" s="77">
        <v>2017</v>
      </c>
      <c r="E1882" s="85">
        <v>8</v>
      </c>
      <c r="F1882" s="68" t="s">
        <v>2360</v>
      </c>
      <c r="G1882" s="121" t="s">
        <v>6</v>
      </c>
      <c r="H1882" s="66" t="s">
        <v>4163</v>
      </c>
    </row>
    <row r="1883" spans="1:8" ht="38.25" hidden="1" x14ac:dyDescent="0.25">
      <c r="A1883" s="76" t="s">
        <v>2352</v>
      </c>
      <c r="B1883" s="70">
        <v>1013</v>
      </c>
      <c r="C1883" s="97" t="s">
        <v>47</v>
      </c>
      <c r="D1883" s="77">
        <v>2017</v>
      </c>
      <c r="E1883" s="85">
        <v>9</v>
      </c>
      <c r="F1883" s="68" t="s">
        <v>2361</v>
      </c>
      <c r="G1883" s="121" t="s">
        <v>6</v>
      </c>
      <c r="H1883" s="66" t="s">
        <v>4163</v>
      </c>
    </row>
    <row r="1884" spans="1:8" ht="38.25" hidden="1" x14ac:dyDescent="0.25">
      <c r="A1884" s="76" t="s">
        <v>2352</v>
      </c>
      <c r="B1884" s="70">
        <v>1013</v>
      </c>
      <c r="C1884" s="97" t="s">
        <v>47</v>
      </c>
      <c r="D1884" s="77">
        <v>2017</v>
      </c>
      <c r="E1884" s="85">
        <v>10</v>
      </c>
      <c r="F1884" s="68" t="s">
        <v>2362</v>
      </c>
      <c r="G1884" s="121" t="s">
        <v>6</v>
      </c>
      <c r="H1884" s="66" t="s">
        <v>4163</v>
      </c>
    </row>
    <row r="1885" spans="1:8" ht="38.25" hidden="1" x14ac:dyDescent="0.25">
      <c r="A1885" s="76" t="s">
        <v>2352</v>
      </c>
      <c r="B1885" s="70">
        <v>1013</v>
      </c>
      <c r="C1885" s="97" t="s">
        <v>47</v>
      </c>
      <c r="D1885" s="77">
        <v>2017</v>
      </c>
      <c r="E1885" s="85">
        <v>11</v>
      </c>
      <c r="F1885" s="68" t="s">
        <v>2363</v>
      </c>
      <c r="G1885" s="121" t="s">
        <v>6</v>
      </c>
      <c r="H1885" s="66" t="s">
        <v>4163</v>
      </c>
    </row>
    <row r="1886" spans="1:8" ht="38.25" hidden="1" x14ac:dyDescent="0.25">
      <c r="A1886" s="76" t="s">
        <v>2352</v>
      </c>
      <c r="B1886" s="70">
        <v>1013</v>
      </c>
      <c r="C1886" s="97" t="s">
        <v>47</v>
      </c>
      <c r="D1886" s="77">
        <v>2017</v>
      </c>
      <c r="E1886" s="85">
        <v>12</v>
      </c>
      <c r="F1886" s="68" t="s">
        <v>2364</v>
      </c>
      <c r="G1886" s="121" t="s">
        <v>6</v>
      </c>
      <c r="H1886" s="66" t="s">
        <v>4163</v>
      </c>
    </row>
    <row r="1887" spans="1:8" ht="51" hidden="1" x14ac:dyDescent="0.25">
      <c r="A1887" s="76" t="s">
        <v>2352</v>
      </c>
      <c r="B1887" s="70">
        <v>1013</v>
      </c>
      <c r="C1887" s="97" t="s">
        <v>47</v>
      </c>
      <c r="D1887" s="77">
        <v>2017</v>
      </c>
      <c r="E1887" s="85">
        <v>13</v>
      </c>
      <c r="F1887" s="68" t="s">
        <v>2365</v>
      </c>
      <c r="G1887" s="121" t="s">
        <v>6</v>
      </c>
      <c r="H1887" s="66" t="s">
        <v>4163</v>
      </c>
    </row>
    <row r="1888" spans="1:8" ht="38.25" hidden="1" x14ac:dyDescent="0.25">
      <c r="A1888" s="76" t="s">
        <v>2352</v>
      </c>
      <c r="B1888" s="70">
        <v>1013</v>
      </c>
      <c r="C1888" s="97" t="s">
        <v>47</v>
      </c>
      <c r="D1888" s="77">
        <v>2017</v>
      </c>
      <c r="E1888" s="85">
        <v>14</v>
      </c>
      <c r="F1888" s="68" t="s">
        <v>2366</v>
      </c>
      <c r="G1888" s="121" t="s">
        <v>6</v>
      </c>
      <c r="H1888" s="66" t="s">
        <v>2767</v>
      </c>
    </row>
    <row r="1889" spans="1:8" ht="38.25" hidden="1" x14ac:dyDescent="0.25">
      <c r="A1889" s="76" t="s">
        <v>2352</v>
      </c>
      <c r="B1889" s="70">
        <v>1013</v>
      </c>
      <c r="C1889" s="97" t="s">
        <v>47</v>
      </c>
      <c r="D1889" s="77">
        <v>2017</v>
      </c>
      <c r="E1889" s="95">
        <v>15</v>
      </c>
      <c r="F1889" s="68" t="s">
        <v>2367</v>
      </c>
      <c r="G1889" s="121" t="s">
        <v>6</v>
      </c>
      <c r="H1889" s="66" t="s">
        <v>2768</v>
      </c>
    </row>
    <row r="1890" spans="1:8" ht="38.25" hidden="1" x14ac:dyDescent="0.25">
      <c r="A1890" s="76" t="s">
        <v>2352</v>
      </c>
      <c r="B1890" s="70">
        <v>1013</v>
      </c>
      <c r="C1890" s="97" t="s">
        <v>47</v>
      </c>
      <c r="D1890" s="77">
        <v>2017</v>
      </c>
      <c r="E1890" s="95">
        <v>16</v>
      </c>
      <c r="F1890" s="68" t="s">
        <v>2368</v>
      </c>
      <c r="G1890" s="121" t="s">
        <v>6</v>
      </c>
      <c r="H1890" s="66" t="s">
        <v>4163</v>
      </c>
    </row>
    <row r="1891" spans="1:8" ht="38.25" hidden="1" x14ac:dyDescent="0.25">
      <c r="A1891" s="76" t="s">
        <v>2352</v>
      </c>
      <c r="B1891" s="70">
        <v>1013</v>
      </c>
      <c r="C1891" s="97" t="s">
        <v>47</v>
      </c>
      <c r="D1891" s="77">
        <v>2017</v>
      </c>
      <c r="E1891" s="95">
        <v>17</v>
      </c>
      <c r="F1891" s="68" t="s">
        <v>2369</v>
      </c>
      <c r="G1891" s="72" t="s">
        <v>39</v>
      </c>
      <c r="H1891" s="66" t="s">
        <v>4163</v>
      </c>
    </row>
    <row r="1892" spans="1:8" ht="38.25" hidden="1" x14ac:dyDescent="0.25">
      <c r="A1892" s="76" t="s">
        <v>2352</v>
      </c>
      <c r="B1892" s="70">
        <v>1013</v>
      </c>
      <c r="C1892" s="97" t="s">
        <v>47</v>
      </c>
      <c r="D1892" s="77">
        <v>2017</v>
      </c>
      <c r="E1892" s="95">
        <v>18</v>
      </c>
      <c r="F1892" s="68" t="s">
        <v>2370</v>
      </c>
      <c r="G1892" s="72" t="s">
        <v>39</v>
      </c>
      <c r="H1892" s="66" t="s">
        <v>2768</v>
      </c>
    </row>
    <row r="1893" spans="1:8" ht="38.25" hidden="1" x14ac:dyDescent="0.25">
      <c r="A1893" s="76" t="s">
        <v>2352</v>
      </c>
      <c r="B1893" s="70">
        <v>1013</v>
      </c>
      <c r="C1893" s="97" t="s">
        <v>47</v>
      </c>
      <c r="D1893" s="77">
        <v>2017</v>
      </c>
      <c r="E1893" s="95">
        <v>19</v>
      </c>
      <c r="F1893" s="68" t="s">
        <v>2371</v>
      </c>
      <c r="G1893" s="72" t="s">
        <v>39</v>
      </c>
      <c r="H1893" s="66" t="s">
        <v>4163</v>
      </c>
    </row>
    <row r="1894" spans="1:8" ht="38.25" hidden="1" x14ac:dyDescent="0.25">
      <c r="A1894" s="76" t="s">
        <v>2352</v>
      </c>
      <c r="B1894" s="70">
        <v>1013</v>
      </c>
      <c r="C1894" s="97" t="s">
        <v>47</v>
      </c>
      <c r="D1894" s="77">
        <v>2017</v>
      </c>
      <c r="E1894" s="95">
        <v>20</v>
      </c>
      <c r="F1894" s="68" t="s">
        <v>2372</v>
      </c>
      <c r="G1894" s="72" t="s">
        <v>39</v>
      </c>
      <c r="H1894" s="66" t="s">
        <v>2768</v>
      </c>
    </row>
    <row r="1895" spans="1:8" ht="38.25" hidden="1" x14ac:dyDescent="0.25">
      <c r="A1895" s="76" t="s">
        <v>2352</v>
      </c>
      <c r="B1895" s="70">
        <v>1013</v>
      </c>
      <c r="C1895" s="97" t="s">
        <v>47</v>
      </c>
      <c r="D1895" s="77">
        <v>2017</v>
      </c>
      <c r="E1895" s="95">
        <v>21</v>
      </c>
      <c r="F1895" s="68" t="s">
        <v>2373</v>
      </c>
      <c r="G1895" s="72" t="s">
        <v>39</v>
      </c>
      <c r="H1895" s="66" t="s">
        <v>4163</v>
      </c>
    </row>
    <row r="1896" spans="1:8" ht="38.25" hidden="1" x14ac:dyDescent="0.25">
      <c r="A1896" s="76" t="s">
        <v>2352</v>
      </c>
      <c r="B1896" s="70">
        <v>1013</v>
      </c>
      <c r="C1896" s="97" t="s">
        <v>47</v>
      </c>
      <c r="D1896" s="77">
        <v>2017</v>
      </c>
      <c r="E1896" s="95">
        <v>22</v>
      </c>
      <c r="F1896" s="68" t="s">
        <v>2374</v>
      </c>
      <c r="G1896" s="72" t="s">
        <v>39</v>
      </c>
      <c r="H1896" s="66" t="s">
        <v>4163</v>
      </c>
    </row>
    <row r="1897" spans="1:8" ht="38.25" hidden="1" x14ac:dyDescent="0.25">
      <c r="A1897" s="40" t="s">
        <v>3056</v>
      </c>
      <c r="B1897" s="70">
        <v>1013</v>
      </c>
      <c r="C1897" s="97" t="s">
        <v>47</v>
      </c>
      <c r="D1897" s="77">
        <v>2018</v>
      </c>
      <c r="E1897" s="95">
        <v>1</v>
      </c>
      <c r="F1897" s="68" t="s">
        <v>3038</v>
      </c>
      <c r="G1897" s="121" t="s">
        <v>6</v>
      </c>
      <c r="H1897" s="66" t="s">
        <v>2767</v>
      </c>
    </row>
    <row r="1898" spans="1:8" ht="38.25" hidden="1" x14ac:dyDescent="0.25">
      <c r="A1898" s="40" t="s">
        <v>3056</v>
      </c>
      <c r="B1898" s="70">
        <v>1013</v>
      </c>
      <c r="C1898" s="97" t="s">
        <v>47</v>
      </c>
      <c r="D1898" s="77">
        <v>2018</v>
      </c>
      <c r="E1898" s="95">
        <v>2</v>
      </c>
      <c r="F1898" s="68" t="s">
        <v>3039</v>
      </c>
      <c r="G1898" s="72" t="s">
        <v>39</v>
      </c>
      <c r="H1898" s="66" t="s">
        <v>4163</v>
      </c>
    </row>
    <row r="1899" spans="1:8" ht="38.25" hidden="1" x14ac:dyDescent="0.25">
      <c r="A1899" s="40" t="s">
        <v>3056</v>
      </c>
      <c r="B1899" s="70">
        <v>1013</v>
      </c>
      <c r="C1899" s="97" t="s">
        <v>47</v>
      </c>
      <c r="D1899" s="77">
        <v>2018</v>
      </c>
      <c r="E1899" s="95">
        <v>3</v>
      </c>
      <c r="F1899" s="68" t="s">
        <v>498</v>
      </c>
      <c r="G1899" s="121" t="s">
        <v>6</v>
      </c>
      <c r="H1899" s="66" t="s">
        <v>4163</v>
      </c>
    </row>
    <row r="1900" spans="1:8" ht="38.25" hidden="1" x14ac:dyDescent="0.25">
      <c r="A1900" s="40" t="s">
        <v>3056</v>
      </c>
      <c r="B1900" s="70">
        <v>1013</v>
      </c>
      <c r="C1900" s="97" t="s">
        <v>47</v>
      </c>
      <c r="D1900" s="77">
        <v>2018</v>
      </c>
      <c r="E1900" s="95">
        <v>4</v>
      </c>
      <c r="F1900" s="68" t="s">
        <v>3040</v>
      </c>
      <c r="G1900" s="72" t="s">
        <v>39</v>
      </c>
      <c r="H1900" s="66" t="s">
        <v>4163</v>
      </c>
    </row>
    <row r="1901" spans="1:8" ht="38.25" hidden="1" x14ac:dyDescent="0.25">
      <c r="A1901" s="40" t="s">
        <v>3056</v>
      </c>
      <c r="B1901" s="70">
        <v>1013</v>
      </c>
      <c r="C1901" s="97" t="s">
        <v>47</v>
      </c>
      <c r="D1901" s="77">
        <v>2018</v>
      </c>
      <c r="E1901" s="95">
        <v>5</v>
      </c>
      <c r="F1901" s="68" t="s">
        <v>3041</v>
      </c>
      <c r="G1901" s="121" t="s">
        <v>6</v>
      </c>
      <c r="H1901" s="66" t="s">
        <v>4163</v>
      </c>
    </row>
    <row r="1902" spans="1:8" ht="38.25" hidden="1" x14ac:dyDescent="0.25">
      <c r="A1902" s="40" t="s">
        <v>3056</v>
      </c>
      <c r="B1902" s="70">
        <v>1013</v>
      </c>
      <c r="C1902" s="97" t="s">
        <v>47</v>
      </c>
      <c r="D1902" s="77">
        <v>2018</v>
      </c>
      <c r="E1902" s="95">
        <v>6</v>
      </c>
      <c r="F1902" s="68" t="s">
        <v>3042</v>
      </c>
      <c r="G1902" s="121" t="s">
        <v>6</v>
      </c>
      <c r="H1902" s="66" t="s">
        <v>4163</v>
      </c>
    </row>
    <row r="1903" spans="1:8" ht="38.25" hidden="1" x14ac:dyDescent="0.25">
      <c r="A1903" s="40" t="s">
        <v>3056</v>
      </c>
      <c r="B1903" s="70">
        <v>1013</v>
      </c>
      <c r="C1903" s="97" t="s">
        <v>47</v>
      </c>
      <c r="D1903" s="77">
        <v>2018</v>
      </c>
      <c r="E1903" s="95">
        <v>7</v>
      </c>
      <c r="F1903" s="68" t="s">
        <v>3043</v>
      </c>
      <c r="G1903" s="72" t="s">
        <v>39</v>
      </c>
      <c r="H1903" s="66" t="s">
        <v>2767</v>
      </c>
    </row>
    <row r="1904" spans="1:8" ht="38.25" hidden="1" x14ac:dyDescent="0.25">
      <c r="A1904" s="40" t="s">
        <v>3056</v>
      </c>
      <c r="B1904" s="70">
        <v>1013</v>
      </c>
      <c r="C1904" s="97" t="s">
        <v>47</v>
      </c>
      <c r="D1904" s="77">
        <v>2018</v>
      </c>
      <c r="E1904" s="78">
        <v>8</v>
      </c>
      <c r="F1904" s="68" t="s">
        <v>3044</v>
      </c>
      <c r="G1904" s="121" t="s">
        <v>6</v>
      </c>
      <c r="H1904" s="66" t="s">
        <v>2768</v>
      </c>
    </row>
    <row r="1905" spans="1:8" ht="38.25" hidden="1" x14ac:dyDescent="0.25">
      <c r="A1905" s="40" t="s">
        <v>3056</v>
      </c>
      <c r="B1905" s="70">
        <v>1013</v>
      </c>
      <c r="C1905" s="97" t="s">
        <v>47</v>
      </c>
      <c r="D1905" s="77">
        <v>2018</v>
      </c>
      <c r="E1905" s="78">
        <v>9</v>
      </c>
      <c r="F1905" s="68" t="s">
        <v>3045</v>
      </c>
      <c r="G1905" s="72" t="s">
        <v>39</v>
      </c>
      <c r="H1905" s="66" t="s">
        <v>2768</v>
      </c>
    </row>
    <row r="1906" spans="1:8" ht="38.25" hidden="1" x14ac:dyDescent="0.25">
      <c r="A1906" s="40" t="s">
        <v>3056</v>
      </c>
      <c r="B1906" s="70">
        <v>1013</v>
      </c>
      <c r="C1906" s="97" t="s">
        <v>47</v>
      </c>
      <c r="D1906" s="77">
        <v>2018</v>
      </c>
      <c r="E1906" s="78">
        <v>10</v>
      </c>
      <c r="F1906" s="68" t="s">
        <v>3046</v>
      </c>
      <c r="G1906" s="121" t="s">
        <v>6</v>
      </c>
      <c r="H1906" s="66" t="s">
        <v>2768</v>
      </c>
    </row>
    <row r="1907" spans="1:8" ht="38.25" hidden="1" x14ac:dyDescent="0.25">
      <c r="A1907" s="40" t="s">
        <v>3056</v>
      </c>
      <c r="B1907" s="70">
        <v>1013</v>
      </c>
      <c r="C1907" s="97" t="s">
        <v>47</v>
      </c>
      <c r="D1907" s="77">
        <v>2018</v>
      </c>
      <c r="E1907" s="78">
        <v>11</v>
      </c>
      <c r="F1907" s="68" t="s">
        <v>3047</v>
      </c>
      <c r="G1907" s="121" t="s">
        <v>6</v>
      </c>
      <c r="H1907" s="66" t="s">
        <v>2768</v>
      </c>
    </row>
    <row r="1908" spans="1:8" ht="38.25" hidden="1" x14ac:dyDescent="0.25">
      <c r="A1908" s="40" t="s">
        <v>3056</v>
      </c>
      <c r="B1908" s="70">
        <v>1013</v>
      </c>
      <c r="C1908" s="97" t="s">
        <v>47</v>
      </c>
      <c r="D1908" s="77">
        <v>2018</v>
      </c>
      <c r="E1908" s="78">
        <v>12</v>
      </c>
      <c r="F1908" s="68" t="s">
        <v>3048</v>
      </c>
      <c r="G1908" s="72" t="s">
        <v>39</v>
      </c>
      <c r="H1908" s="66" t="s">
        <v>2767</v>
      </c>
    </row>
    <row r="1909" spans="1:8" ht="38.25" hidden="1" x14ac:dyDescent="0.25">
      <c r="A1909" s="40" t="s">
        <v>3056</v>
      </c>
      <c r="B1909" s="70">
        <v>1013</v>
      </c>
      <c r="C1909" s="97" t="s">
        <v>47</v>
      </c>
      <c r="D1909" s="104">
        <v>2018</v>
      </c>
      <c r="E1909" s="85">
        <v>13</v>
      </c>
      <c r="F1909" s="68" t="s">
        <v>3049</v>
      </c>
      <c r="G1909" s="121" t="s">
        <v>6</v>
      </c>
      <c r="H1909" s="66" t="s">
        <v>4163</v>
      </c>
    </row>
    <row r="1910" spans="1:8" ht="38.25" hidden="1" x14ac:dyDescent="0.25">
      <c r="A1910" s="40" t="s">
        <v>3056</v>
      </c>
      <c r="B1910" s="70">
        <v>1013</v>
      </c>
      <c r="C1910" s="97" t="s">
        <v>47</v>
      </c>
      <c r="D1910" s="104">
        <v>2018</v>
      </c>
      <c r="E1910" s="85">
        <v>14</v>
      </c>
      <c r="F1910" s="68" t="s">
        <v>3050</v>
      </c>
      <c r="G1910" s="121" t="s">
        <v>6</v>
      </c>
      <c r="H1910" s="66" t="s">
        <v>2767</v>
      </c>
    </row>
    <row r="1911" spans="1:8" ht="38.25" hidden="1" x14ac:dyDescent="0.25">
      <c r="A1911" s="40" t="s">
        <v>3056</v>
      </c>
      <c r="B1911" s="70">
        <v>1013</v>
      </c>
      <c r="C1911" s="97" t="s">
        <v>47</v>
      </c>
      <c r="D1911" s="104">
        <v>2018</v>
      </c>
      <c r="E1911" s="85">
        <v>15</v>
      </c>
      <c r="F1911" s="68" t="s">
        <v>3051</v>
      </c>
      <c r="G1911" s="72" t="s">
        <v>39</v>
      </c>
      <c r="H1911" s="66" t="s">
        <v>2768</v>
      </c>
    </row>
    <row r="1912" spans="1:8" ht="51" hidden="1" x14ac:dyDescent="0.25">
      <c r="A1912" s="40" t="s">
        <v>3056</v>
      </c>
      <c r="B1912" s="70">
        <v>1013</v>
      </c>
      <c r="C1912" s="97" t="s">
        <v>47</v>
      </c>
      <c r="D1912" s="104">
        <v>2018</v>
      </c>
      <c r="E1912" s="85">
        <v>16</v>
      </c>
      <c r="F1912" s="68" t="s">
        <v>3052</v>
      </c>
      <c r="G1912" s="121" t="s">
        <v>6</v>
      </c>
      <c r="H1912" s="66" t="s">
        <v>4163</v>
      </c>
    </row>
    <row r="1913" spans="1:8" ht="38.25" hidden="1" x14ac:dyDescent="0.25">
      <c r="A1913" s="40" t="s">
        <v>3056</v>
      </c>
      <c r="B1913" s="70">
        <v>1013</v>
      </c>
      <c r="C1913" s="97" t="s">
        <v>47</v>
      </c>
      <c r="D1913" s="104">
        <v>2018</v>
      </c>
      <c r="E1913" s="85">
        <v>17</v>
      </c>
      <c r="F1913" s="68" t="s">
        <v>3053</v>
      </c>
      <c r="G1913" s="121" t="s">
        <v>6</v>
      </c>
      <c r="H1913" s="66" t="s">
        <v>4163</v>
      </c>
    </row>
    <row r="1914" spans="1:8" ht="38.25" hidden="1" x14ac:dyDescent="0.25">
      <c r="A1914" s="40" t="s">
        <v>3056</v>
      </c>
      <c r="B1914" s="70">
        <v>1013</v>
      </c>
      <c r="C1914" s="97" t="s">
        <v>47</v>
      </c>
      <c r="D1914" s="104">
        <v>2018</v>
      </c>
      <c r="E1914" s="85">
        <v>18</v>
      </c>
      <c r="F1914" s="68" t="s">
        <v>3054</v>
      </c>
      <c r="G1914" s="121" t="s">
        <v>6</v>
      </c>
      <c r="H1914" s="66" t="s">
        <v>2767</v>
      </c>
    </row>
    <row r="1915" spans="1:8" ht="38.25" hidden="1" x14ac:dyDescent="0.25">
      <c r="A1915" s="40" t="s">
        <v>3056</v>
      </c>
      <c r="B1915" s="70">
        <v>1013</v>
      </c>
      <c r="C1915" s="97" t="s">
        <v>47</v>
      </c>
      <c r="D1915" s="104">
        <v>2018</v>
      </c>
      <c r="E1915" s="85">
        <v>19</v>
      </c>
      <c r="F1915" s="68" t="s">
        <v>3055</v>
      </c>
      <c r="G1915" s="121" t="s">
        <v>6</v>
      </c>
      <c r="H1915" s="66" t="s">
        <v>4163</v>
      </c>
    </row>
    <row r="1916" spans="1:8" ht="38.25" hidden="1" x14ac:dyDescent="0.25">
      <c r="A1916" s="40" t="s">
        <v>3322</v>
      </c>
      <c r="B1916" s="70">
        <v>1013</v>
      </c>
      <c r="C1916" s="97" t="s">
        <v>47</v>
      </c>
      <c r="D1916" s="104">
        <v>2019</v>
      </c>
      <c r="E1916" s="85">
        <v>1</v>
      </c>
      <c r="F1916" s="68" t="s">
        <v>3323</v>
      </c>
      <c r="G1916" s="121" t="s">
        <v>6</v>
      </c>
      <c r="H1916" s="66" t="s">
        <v>4163</v>
      </c>
    </row>
    <row r="1917" spans="1:8" ht="38.25" hidden="1" x14ac:dyDescent="0.25">
      <c r="A1917" s="40" t="s">
        <v>3322</v>
      </c>
      <c r="B1917" s="70">
        <v>1013</v>
      </c>
      <c r="C1917" s="97" t="s">
        <v>47</v>
      </c>
      <c r="D1917" s="104">
        <v>2019</v>
      </c>
      <c r="E1917" s="85">
        <v>2</v>
      </c>
      <c r="F1917" s="68" t="s">
        <v>3324</v>
      </c>
      <c r="G1917" s="121" t="s">
        <v>6</v>
      </c>
      <c r="H1917" s="66" t="s">
        <v>4163</v>
      </c>
    </row>
    <row r="1918" spans="1:8" ht="38.25" hidden="1" x14ac:dyDescent="0.25">
      <c r="A1918" s="40" t="s">
        <v>3322</v>
      </c>
      <c r="B1918" s="70">
        <v>1013</v>
      </c>
      <c r="C1918" s="97" t="s">
        <v>47</v>
      </c>
      <c r="D1918" s="104">
        <v>2019</v>
      </c>
      <c r="E1918" s="85">
        <v>3</v>
      </c>
      <c r="F1918" s="68" t="s">
        <v>3325</v>
      </c>
      <c r="G1918" s="121" t="s">
        <v>6</v>
      </c>
      <c r="H1918" s="66" t="s">
        <v>2768</v>
      </c>
    </row>
    <row r="1919" spans="1:8" ht="38.25" hidden="1" x14ac:dyDescent="0.25">
      <c r="A1919" s="40" t="s">
        <v>3322</v>
      </c>
      <c r="B1919" s="70">
        <v>1013</v>
      </c>
      <c r="C1919" s="97" t="s">
        <v>47</v>
      </c>
      <c r="D1919" s="77">
        <v>2019</v>
      </c>
      <c r="E1919" s="78">
        <v>4</v>
      </c>
      <c r="F1919" s="68" t="s">
        <v>3326</v>
      </c>
      <c r="G1919" s="121" t="s">
        <v>6</v>
      </c>
      <c r="H1919" s="67" t="s">
        <v>2768</v>
      </c>
    </row>
    <row r="1920" spans="1:8" ht="38.25" hidden="1" x14ac:dyDescent="0.25">
      <c r="A1920" s="40" t="s">
        <v>3322</v>
      </c>
      <c r="B1920" s="70">
        <v>1013</v>
      </c>
      <c r="C1920" s="97" t="s">
        <v>47</v>
      </c>
      <c r="D1920" s="77">
        <v>2019</v>
      </c>
      <c r="E1920" s="78">
        <v>5</v>
      </c>
      <c r="F1920" s="68" t="s">
        <v>3327</v>
      </c>
      <c r="G1920" s="72" t="s">
        <v>39</v>
      </c>
      <c r="H1920" s="67" t="s">
        <v>2768</v>
      </c>
    </row>
    <row r="1921" spans="1:8" ht="38.25" hidden="1" x14ac:dyDescent="0.25">
      <c r="A1921" s="40" t="s">
        <v>3322</v>
      </c>
      <c r="B1921" s="70">
        <v>1013</v>
      </c>
      <c r="C1921" s="97" t="s">
        <v>47</v>
      </c>
      <c r="D1921" s="77">
        <v>2019</v>
      </c>
      <c r="E1921" s="78">
        <v>6</v>
      </c>
      <c r="F1921" s="68" t="s">
        <v>3328</v>
      </c>
      <c r="G1921" s="121" t="s">
        <v>6</v>
      </c>
      <c r="H1921" s="67" t="s">
        <v>4163</v>
      </c>
    </row>
    <row r="1922" spans="1:8" ht="38.25" hidden="1" x14ac:dyDescent="0.25">
      <c r="A1922" s="40" t="s">
        <v>3322</v>
      </c>
      <c r="B1922" s="70">
        <v>1013</v>
      </c>
      <c r="C1922" s="97" t="s">
        <v>47</v>
      </c>
      <c r="D1922" s="77">
        <v>2019</v>
      </c>
      <c r="E1922" s="78">
        <v>7</v>
      </c>
      <c r="F1922" s="68" t="s">
        <v>3329</v>
      </c>
      <c r="G1922" s="121" t="s">
        <v>6</v>
      </c>
      <c r="H1922" s="67" t="s">
        <v>4163</v>
      </c>
    </row>
    <row r="1923" spans="1:8" ht="38.25" hidden="1" x14ac:dyDescent="0.25">
      <c r="A1923" s="40" t="s">
        <v>3322</v>
      </c>
      <c r="B1923" s="70">
        <v>1013</v>
      </c>
      <c r="C1923" s="97" t="s">
        <v>47</v>
      </c>
      <c r="D1923" s="77">
        <v>2019</v>
      </c>
      <c r="E1923" s="78">
        <v>8</v>
      </c>
      <c r="F1923" s="68" t="s">
        <v>3330</v>
      </c>
      <c r="G1923" s="121" t="s">
        <v>6</v>
      </c>
      <c r="H1923" s="67" t="s">
        <v>2767</v>
      </c>
    </row>
    <row r="1924" spans="1:8" ht="38.25" hidden="1" x14ac:dyDescent="0.25">
      <c r="A1924" s="40" t="s">
        <v>3322</v>
      </c>
      <c r="B1924" s="70">
        <v>1013</v>
      </c>
      <c r="C1924" s="97" t="s">
        <v>47</v>
      </c>
      <c r="D1924" s="77">
        <v>2019</v>
      </c>
      <c r="E1924" s="78">
        <v>9</v>
      </c>
      <c r="F1924" s="68" t="s">
        <v>3331</v>
      </c>
      <c r="G1924" s="72" t="s">
        <v>39</v>
      </c>
      <c r="H1924" s="67" t="s">
        <v>4163</v>
      </c>
    </row>
    <row r="1925" spans="1:8" ht="38.25" hidden="1" x14ac:dyDescent="0.25">
      <c r="A1925" s="40" t="s">
        <v>3322</v>
      </c>
      <c r="B1925" s="70">
        <v>1013</v>
      </c>
      <c r="C1925" s="97" t="s">
        <v>47</v>
      </c>
      <c r="D1925" s="77">
        <v>2019</v>
      </c>
      <c r="E1925" s="78">
        <v>10</v>
      </c>
      <c r="F1925" s="68" t="s">
        <v>3332</v>
      </c>
      <c r="G1925" s="121" t="s">
        <v>6</v>
      </c>
      <c r="H1925" s="67" t="s">
        <v>2768</v>
      </c>
    </row>
    <row r="1926" spans="1:8" ht="38.25" hidden="1" x14ac:dyDescent="0.25">
      <c r="A1926" s="40" t="s">
        <v>3322</v>
      </c>
      <c r="B1926" s="70">
        <v>1013</v>
      </c>
      <c r="C1926" s="97" t="s">
        <v>47</v>
      </c>
      <c r="D1926" s="77">
        <v>2019</v>
      </c>
      <c r="E1926" s="85">
        <v>11</v>
      </c>
      <c r="F1926" s="68" t="s">
        <v>3333</v>
      </c>
      <c r="G1926" s="121" t="s">
        <v>6</v>
      </c>
      <c r="H1926" s="67" t="s">
        <v>2767</v>
      </c>
    </row>
    <row r="1927" spans="1:8" ht="51" hidden="1" x14ac:dyDescent="0.25">
      <c r="A1927" s="40" t="s">
        <v>3322</v>
      </c>
      <c r="B1927" s="70">
        <v>1013</v>
      </c>
      <c r="C1927" s="97" t="s">
        <v>47</v>
      </c>
      <c r="D1927" s="77">
        <v>2019</v>
      </c>
      <c r="E1927" s="85">
        <v>12</v>
      </c>
      <c r="F1927" s="68" t="s">
        <v>3334</v>
      </c>
      <c r="G1927" s="72" t="s">
        <v>39</v>
      </c>
      <c r="H1927" s="67" t="s">
        <v>2767</v>
      </c>
    </row>
    <row r="1928" spans="1:8" ht="38.25" hidden="1" x14ac:dyDescent="0.25">
      <c r="A1928" s="40" t="s">
        <v>3322</v>
      </c>
      <c r="B1928" s="70">
        <v>1013</v>
      </c>
      <c r="C1928" s="97" t="s">
        <v>47</v>
      </c>
      <c r="D1928" s="77">
        <v>2019</v>
      </c>
      <c r="E1928" s="85">
        <v>13</v>
      </c>
      <c r="F1928" s="68" t="s">
        <v>3335</v>
      </c>
      <c r="G1928" s="121" t="s">
        <v>6</v>
      </c>
      <c r="H1928" s="66" t="s">
        <v>4163</v>
      </c>
    </row>
    <row r="1929" spans="1:8" ht="38.25" hidden="1" x14ac:dyDescent="0.25">
      <c r="A1929" s="76" t="s">
        <v>3601</v>
      </c>
      <c r="B1929" s="70">
        <v>1013</v>
      </c>
      <c r="C1929" s="100" t="s">
        <v>47</v>
      </c>
      <c r="D1929" s="83">
        <v>2020</v>
      </c>
      <c r="E1929" s="78">
        <v>1</v>
      </c>
      <c r="F1929" s="68" t="s">
        <v>3602</v>
      </c>
      <c r="G1929" s="121" t="s">
        <v>6</v>
      </c>
      <c r="H1929" s="67" t="s">
        <v>4163</v>
      </c>
    </row>
    <row r="1930" spans="1:8" ht="38.25" hidden="1" x14ac:dyDescent="0.25">
      <c r="A1930" s="76" t="s">
        <v>3603</v>
      </c>
      <c r="B1930" s="70">
        <v>1013</v>
      </c>
      <c r="C1930" s="97" t="s">
        <v>47</v>
      </c>
      <c r="D1930" s="83">
        <v>2020</v>
      </c>
      <c r="E1930" s="95">
        <v>2</v>
      </c>
      <c r="F1930" s="68" t="s">
        <v>3604</v>
      </c>
      <c r="G1930" s="121" t="s">
        <v>6</v>
      </c>
      <c r="H1930" s="66" t="s">
        <v>2768</v>
      </c>
    </row>
    <row r="1931" spans="1:8" ht="38.25" hidden="1" x14ac:dyDescent="0.25">
      <c r="A1931" s="76" t="s">
        <v>3605</v>
      </c>
      <c r="B1931" s="70">
        <v>1013</v>
      </c>
      <c r="C1931" s="97" t="s">
        <v>47</v>
      </c>
      <c r="D1931" s="83">
        <v>2020</v>
      </c>
      <c r="E1931" s="95">
        <v>3</v>
      </c>
      <c r="F1931" s="68" t="s">
        <v>3606</v>
      </c>
      <c r="G1931" s="121" t="s">
        <v>6</v>
      </c>
      <c r="H1931" s="66" t="s">
        <v>4163</v>
      </c>
    </row>
    <row r="1932" spans="1:8" ht="38.25" hidden="1" x14ac:dyDescent="0.25">
      <c r="A1932" s="76" t="s">
        <v>3607</v>
      </c>
      <c r="B1932" s="70">
        <v>1013</v>
      </c>
      <c r="C1932" s="97" t="s">
        <v>47</v>
      </c>
      <c r="D1932" s="83">
        <v>2020</v>
      </c>
      <c r="E1932" s="78">
        <v>4</v>
      </c>
      <c r="F1932" s="68" t="s">
        <v>3608</v>
      </c>
      <c r="G1932" s="121" t="s">
        <v>6</v>
      </c>
      <c r="H1932" s="66" t="s">
        <v>4164</v>
      </c>
    </row>
    <row r="1933" spans="1:8" ht="38.25" hidden="1" x14ac:dyDescent="0.25">
      <c r="A1933" s="76" t="s">
        <v>3609</v>
      </c>
      <c r="B1933" s="70">
        <v>1013</v>
      </c>
      <c r="C1933" s="97" t="s">
        <v>47</v>
      </c>
      <c r="D1933" s="83">
        <v>2020</v>
      </c>
      <c r="E1933" s="78">
        <v>5</v>
      </c>
      <c r="F1933" s="68" t="s">
        <v>3610</v>
      </c>
      <c r="G1933" s="121" t="s">
        <v>6</v>
      </c>
      <c r="H1933" s="66" t="s">
        <v>2767</v>
      </c>
    </row>
    <row r="1934" spans="1:8" ht="38.25" hidden="1" x14ac:dyDescent="0.25">
      <c r="A1934" s="76" t="s">
        <v>3611</v>
      </c>
      <c r="B1934" s="70">
        <v>1013</v>
      </c>
      <c r="C1934" s="97" t="s">
        <v>47</v>
      </c>
      <c r="D1934" s="83">
        <v>2020</v>
      </c>
      <c r="E1934" s="78">
        <v>6</v>
      </c>
      <c r="F1934" s="68" t="s">
        <v>3612</v>
      </c>
      <c r="G1934" s="121" t="s">
        <v>6</v>
      </c>
      <c r="H1934" s="66" t="s">
        <v>2768</v>
      </c>
    </row>
    <row r="1935" spans="1:8" ht="38.25" hidden="1" x14ac:dyDescent="0.25">
      <c r="A1935" s="76" t="s">
        <v>3613</v>
      </c>
      <c r="B1935" s="70">
        <v>1013</v>
      </c>
      <c r="C1935" s="97" t="s">
        <v>47</v>
      </c>
      <c r="D1935" s="83">
        <v>2020</v>
      </c>
      <c r="E1935" s="78">
        <v>7</v>
      </c>
      <c r="F1935" s="68" t="s">
        <v>3614</v>
      </c>
      <c r="G1935" s="121" t="s">
        <v>6</v>
      </c>
      <c r="H1935" s="66" t="s">
        <v>2768</v>
      </c>
    </row>
    <row r="1936" spans="1:8" ht="38.25" hidden="1" x14ac:dyDescent="0.25">
      <c r="A1936" s="76" t="s">
        <v>3615</v>
      </c>
      <c r="B1936" s="70">
        <v>1013</v>
      </c>
      <c r="C1936" s="97" t="s">
        <v>47</v>
      </c>
      <c r="D1936" s="83">
        <v>2020</v>
      </c>
      <c r="E1936" s="78">
        <v>8</v>
      </c>
      <c r="F1936" s="68" t="s">
        <v>3616</v>
      </c>
      <c r="G1936" s="121" t="s">
        <v>6</v>
      </c>
      <c r="H1936" s="66" t="s">
        <v>2767</v>
      </c>
    </row>
    <row r="1937" spans="1:8" ht="38.25" hidden="1" x14ac:dyDescent="0.25">
      <c r="A1937" s="76" t="s">
        <v>3617</v>
      </c>
      <c r="B1937" s="70">
        <v>1013</v>
      </c>
      <c r="C1937" s="97" t="s">
        <v>47</v>
      </c>
      <c r="D1937" s="83">
        <v>2020</v>
      </c>
      <c r="E1937" s="78">
        <v>9</v>
      </c>
      <c r="F1937" s="68" t="s">
        <v>3618</v>
      </c>
      <c r="G1937" s="121" t="s">
        <v>6</v>
      </c>
      <c r="H1937" s="66" t="s">
        <v>4164</v>
      </c>
    </row>
    <row r="1938" spans="1:8" ht="38.25" hidden="1" x14ac:dyDescent="0.25">
      <c r="A1938" s="76" t="s">
        <v>3860</v>
      </c>
      <c r="B1938" s="70">
        <v>1013</v>
      </c>
      <c r="C1938" s="97" t="s">
        <v>47</v>
      </c>
      <c r="D1938" s="83">
        <v>2021</v>
      </c>
      <c r="E1938" s="78">
        <v>1</v>
      </c>
      <c r="F1938" s="68" t="s">
        <v>3861</v>
      </c>
      <c r="G1938" s="121" t="s">
        <v>6</v>
      </c>
      <c r="H1938" s="66" t="s">
        <v>4163</v>
      </c>
    </row>
    <row r="1939" spans="1:8" ht="38.25" hidden="1" x14ac:dyDescent="0.25">
      <c r="A1939" s="76" t="s">
        <v>3860</v>
      </c>
      <c r="B1939" s="70">
        <v>1013</v>
      </c>
      <c r="C1939" s="97" t="s">
        <v>47</v>
      </c>
      <c r="D1939" s="83">
        <v>2021</v>
      </c>
      <c r="E1939" s="78">
        <v>2</v>
      </c>
      <c r="F1939" s="68" t="s">
        <v>3862</v>
      </c>
      <c r="G1939" s="72" t="s">
        <v>39</v>
      </c>
      <c r="H1939" s="66" t="s">
        <v>4163</v>
      </c>
    </row>
    <row r="1940" spans="1:8" ht="38.25" hidden="1" x14ac:dyDescent="0.25">
      <c r="A1940" s="76" t="s">
        <v>3860</v>
      </c>
      <c r="B1940" s="70">
        <v>1013</v>
      </c>
      <c r="C1940" s="97" t="s">
        <v>47</v>
      </c>
      <c r="D1940" s="83">
        <v>2021</v>
      </c>
      <c r="E1940" s="78">
        <v>3</v>
      </c>
      <c r="F1940" s="68" t="s">
        <v>3863</v>
      </c>
      <c r="G1940" s="72" t="s">
        <v>39</v>
      </c>
      <c r="H1940" s="67" t="s">
        <v>2767</v>
      </c>
    </row>
    <row r="1941" spans="1:8" ht="38.25" hidden="1" x14ac:dyDescent="0.25">
      <c r="A1941" s="76" t="s">
        <v>3860</v>
      </c>
      <c r="B1941" s="70">
        <v>1013</v>
      </c>
      <c r="C1941" s="97" t="s">
        <v>47</v>
      </c>
      <c r="D1941" s="83">
        <v>2021</v>
      </c>
      <c r="E1941" s="78">
        <v>4</v>
      </c>
      <c r="F1941" s="68" t="s">
        <v>3864</v>
      </c>
      <c r="G1941" s="121" t="s">
        <v>6</v>
      </c>
      <c r="H1941" s="67" t="s">
        <v>2767</v>
      </c>
    </row>
    <row r="1942" spans="1:8" ht="38.25" hidden="1" x14ac:dyDescent="0.25">
      <c r="A1942" s="76" t="s">
        <v>3860</v>
      </c>
      <c r="B1942" s="70">
        <v>1013</v>
      </c>
      <c r="C1942" s="97" t="s">
        <v>47</v>
      </c>
      <c r="D1942" s="83">
        <v>2021</v>
      </c>
      <c r="E1942" s="78">
        <v>5</v>
      </c>
      <c r="F1942" s="68" t="s">
        <v>3865</v>
      </c>
      <c r="G1942" s="72" t="s">
        <v>39</v>
      </c>
      <c r="H1942" s="66" t="s">
        <v>2768</v>
      </c>
    </row>
    <row r="1943" spans="1:8" ht="38.25" hidden="1" x14ac:dyDescent="0.25">
      <c r="A1943" s="76" t="s">
        <v>3860</v>
      </c>
      <c r="B1943" s="70">
        <v>1013</v>
      </c>
      <c r="C1943" s="97" t="s">
        <v>47</v>
      </c>
      <c r="D1943" s="83">
        <v>2021</v>
      </c>
      <c r="E1943" s="78">
        <v>6</v>
      </c>
      <c r="F1943" s="68" t="s">
        <v>3866</v>
      </c>
      <c r="G1943" s="121" t="s">
        <v>6</v>
      </c>
      <c r="H1943" s="66" t="s">
        <v>2768</v>
      </c>
    </row>
    <row r="1944" spans="1:8" ht="38.25" hidden="1" x14ac:dyDescent="0.25">
      <c r="A1944" s="76" t="s">
        <v>3860</v>
      </c>
      <c r="B1944" s="70">
        <v>1013</v>
      </c>
      <c r="C1944" s="97" t="s">
        <v>47</v>
      </c>
      <c r="D1944" s="83">
        <v>2021</v>
      </c>
      <c r="E1944" s="78">
        <v>7</v>
      </c>
      <c r="F1944" s="68" t="s">
        <v>3867</v>
      </c>
      <c r="G1944" s="72" t="s">
        <v>39</v>
      </c>
      <c r="H1944" s="66" t="s">
        <v>2768</v>
      </c>
    </row>
    <row r="1945" spans="1:8" ht="38.25" hidden="1" x14ac:dyDescent="0.25">
      <c r="A1945" s="76" t="s">
        <v>3860</v>
      </c>
      <c r="B1945" s="70">
        <v>1013</v>
      </c>
      <c r="C1945" s="97" t="s">
        <v>47</v>
      </c>
      <c r="D1945" s="83">
        <v>2021</v>
      </c>
      <c r="E1945" s="78">
        <v>8</v>
      </c>
      <c r="F1945" s="68" t="s">
        <v>3868</v>
      </c>
      <c r="G1945" s="72" t="s">
        <v>39</v>
      </c>
      <c r="H1945" s="66" t="s">
        <v>2768</v>
      </c>
    </row>
    <row r="1946" spans="1:8" ht="38.25" hidden="1" x14ac:dyDescent="0.25">
      <c r="A1946" s="76" t="s">
        <v>3860</v>
      </c>
      <c r="B1946" s="70">
        <v>1013</v>
      </c>
      <c r="C1946" s="97" t="s">
        <v>47</v>
      </c>
      <c r="D1946" s="83">
        <v>2021</v>
      </c>
      <c r="E1946" s="78">
        <v>9</v>
      </c>
      <c r="F1946" s="68" t="s">
        <v>3869</v>
      </c>
      <c r="G1946" s="121" t="s">
        <v>6</v>
      </c>
      <c r="H1946" s="66" t="s">
        <v>2768</v>
      </c>
    </row>
    <row r="1947" spans="1:8" ht="38.25" hidden="1" x14ac:dyDescent="0.25">
      <c r="A1947" s="76" t="s">
        <v>3860</v>
      </c>
      <c r="B1947" s="70">
        <v>1013</v>
      </c>
      <c r="C1947" s="97" t="s">
        <v>47</v>
      </c>
      <c r="D1947" s="83">
        <v>2021</v>
      </c>
      <c r="E1947" s="78">
        <v>10</v>
      </c>
      <c r="F1947" s="68" t="s">
        <v>3968</v>
      </c>
      <c r="G1947" s="72" t="s">
        <v>39</v>
      </c>
      <c r="H1947" s="67" t="s">
        <v>2767</v>
      </c>
    </row>
    <row r="1948" spans="1:8" ht="38.25" hidden="1" x14ac:dyDescent="0.25">
      <c r="A1948" s="76" t="s">
        <v>4091</v>
      </c>
      <c r="B1948" s="70">
        <v>1013</v>
      </c>
      <c r="C1948" s="97" t="s">
        <v>47</v>
      </c>
      <c r="D1948" s="83">
        <v>2022</v>
      </c>
      <c r="E1948" s="78">
        <v>1</v>
      </c>
      <c r="F1948" s="68" t="s">
        <v>4092</v>
      </c>
      <c r="G1948" s="121" t="s">
        <v>6</v>
      </c>
      <c r="H1948" s="66" t="s">
        <v>4163</v>
      </c>
    </row>
    <row r="1949" spans="1:8" ht="38.25" hidden="1" x14ac:dyDescent="0.25">
      <c r="A1949" s="76" t="s">
        <v>4091</v>
      </c>
      <c r="B1949" s="70">
        <v>1013</v>
      </c>
      <c r="C1949" s="97" t="s">
        <v>47</v>
      </c>
      <c r="D1949" s="83">
        <v>2022</v>
      </c>
      <c r="E1949" s="78">
        <v>2</v>
      </c>
      <c r="F1949" s="68" t="s">
        <v>4093</v>
      </c>
      <c r="G1949" s="121" t="s">
        <v>6</v>
      </c>
      <c r="H1949" s="67" t="s">
        <v>2767</v>
      </c>
    </row>
    <row r="1950" spans="1:8" ht="38.25" hidden="1" x14ac:dyDescent="0.25">
      <c r="A1950" s="76" t="s">
        <v>4091</v>
      </c>
      <c r="B1950" s="70">
        <v>1013</v>
      </c>
      <c r="C1950" s="97" t="s">
        <v>47</v>
      </c>
      <c r="D1950" s="83">
        <v>2022</v>
      </c>
      <c r="E1950" s="78">
        <v>3</v>
      </c>
      <c r="F1950" s="68" t="s">
        <v>4094</v>
      </c>
      <c r="G1950" s="72" t="s">
        <v>39</v>
      </c>
      <c r="H1950" s="66" t="s">
        <v>2768</v>
      </c>
    </row>
    <row r="1951" spans="1:8" ht="38.25" hidden="1" x14ac:dyDescent="0.25">
      <c r="A1951" s="76" t="s">
        <v>4091</v>
      </c>
      <c r="B1951" s="70">
        <v>1013</v>
      </c>
      <c r="C1951" s="97" t="s">
        <v>47</v>
      </c>
      <c r="D1951" s="83">
        <v>2022</v>
      </c>
      <c r="E1951" s="78">
        <v>4</v>
      </c>
      <c r="F1951" s="68" t="s">
        <v>4095</v>
      </c>
      <c r="G1951" s="72" t="s">
        <v>39</v>
      </c>
      <c r="H1951" s="66" t="s">
        <v>2768</v>
      </c>
    </row>
    <row r="1952" spans="1:8" ht="38.25" hidden="1" x14ac:dyDescent="0.25">
      <c r="A1952" s="76" t="s">
        <v>4091</v>
      </c>
      <c r="B1952" s="70">
        <v>1013</v>
      </c>
      <c r="C1952" s="97" t="s">
        <v>47</v>
      </c>
      <c r="D1952" s="83">
        <v>2022</v>
      </c>
      <c r="E1952" s="78">
        <v>5</v>
      </c>
      <c r="F1952" s="68" t="s">
        <v>4096</v>
      </c>
      <c r="G1952" s="121" t="s">
        <v>6</v>
      </c>
      <c r="H1952" s="67" t="s">
        <v>2767</v>
      </c>
    </row>
    <row r="1953" spans="1:8" ht="38.25" hidden="1" x14ac:dyDescent="0.25">
      <c r="A1953" s="76" t="s">
        <v>4091</v>
      </c>
      <c r="B1953" s="70">
        <v>1013</v>
      </c>
      <c r="C1953" s="97" t="s">
        <v>47</v>
      </c>
      <c r="D1953" s="83">
        <v>2022</v>
      </c>
      <c r="E1953" s="78">
        <v>6</v>
      </c>
      <c r="F1953" s="68" t="s">
        <v>4097</v>
      </c>
      <c r="G1953" s="72" t="s">
        <v>39</v>
      </c>
      <c r="H1953" s="66" t="s">
        <v>2768</v>
      </c>
    </row>
    <row r="1954" spans="1:8" ht="38.25" hidden="1" x14ac:dyDescent="0.25">
      <c r="A1954" s="76" t="s">
        <v>4091</v>
      </c>
      <c r="B1954" s="70">
        <v>1013</v>
      </c>
      <c r="C1954" s="97" t="s">
        <v>47</v>
      </c>
      <c r="D1954" s="83">
        <v>2022</v>
      </c>
      <c r="E1954" s="78">
        <v>7</v>
      </c>
      <c r="F1954" s="68" t="s">
        <v>4098</v>
      </c>
      <c r="G1954" s="121" t="s">
        <v>6</v>
      </c>
      <c r="H1954" s="66" t="s">
        <v>4163</v>
      </c>
    </row>
    <row r="1955" spans="1:8" ht="38.25" hidden="1" x14ac:dyDescent="0.25">
      <c r="A1955" s="76" t="s">
        <v>4091</v>
      </c>
      <c r="B1955" s="70">
        <v>1013</v>
      </c>
      <c r="C1955" s="97" t="s">
        <v>47</v>
      </c>
      <c r="D1955" s="83">
        <v>2022</v>
      </c>
      <c r="E1955" s="78">
        <v>8</v>
      </c>
      <c r="F1955" s="68" t="s">
        <v>3984</v>
      </c>
      <c r="G1955" s="72" t="s">
        <v>39</v>
      </c>
      <c r="H1955" s="66" t="s">
        <v>4164</v>
      </c>
    </row>
    <row r="1956" spans="1:8" ht="38.25" hidden="1" x14ac:dyDescent="0.25">
      <c r="A1956" s="76" t="s">
        <v>4091</v>
      </c>
      <c r="B1956" s="70">
        <v>1013</v>
      </c>
      <c r="C1956" s="97" t="s">
        <v>47</v>
      </c>
      <c r="D1956" s="83">
        <v>2022</v>
      </c>
      <c r="E1956" s="78">
        <v>9</v>
      </c>
      <c r="F1956" s="68" t="s">
        <v>4099</v>
      </c>
      <c r="G1956" s="72" t="s">
        <v>39</v>
      </c>
      <c r="H1956" s="66" t="s">
        <v>2768</v>
      </c>
    </row>
    <row r="1957" spans="1:8" ht="38.25" hidden="1" x14ac:dyDescent="0.25">
      <c r="A1957" s="76" t="s">
        <v>4091</v>
      </c>
      <c r="B1957" s="70">
        <v>1013</v>
      </c>
      <c r="C1957" s="97" t="s">
        <v>47</v>
      </c>
      <c r="D1957" s="83">
        <v>2022</v>
      </c>
      <c r="E1957" s="78">
        <v>10</v>
      </c>
      <c r="F1957" s="68" t="s">
        <v>4100</v>
      </c>
      <c r="G1957" s="121" t="s">
        <v>6</v>
      </c>
      <c r="H1957" s="66" t="s">
        <v>4163</v>
      </c>
    </row>
    <row r="1958" spans="1:8" ht="38.25" hidden="1" x14ac:dyDescent="0.25">
      <c r="A1958" s="76" t="s">
        <v>4091</v>
      </c>
      <c r="B1958" s="70">
        <v>1013</v>
      </c>
      <c r="C1958" s="97" t="s">
        <v>47</v>
      </c>
      <c r="D1958" s="83">
        <v>2022</v>
      </c>
      <c r="E1958" s="78">
        <v>11</v>
      </c>
      <c r="F1958" s="68" t="s">
        <v>4101</v>
      </c>
      <c r="G1958" s="121" t="s">
        <v>6</v>
      </c>
      <c r="H1958" s="66" t="s">
        <v>4163</v>
      </c>
    </row>
    <row r="1959" spans="1:8" ht="38.25" x14ac:dyDescent="0.25">
      <c r="A1959" s="76" t="s">
        <v>4334</v>
      </c>
      <c r="B1959" s="70">
        <v>1013</v>
      </c>
      <c r="C1959" s="97" t="s">
        <v>47</v>
      </c>
      <c r="D1959" s="83">
        <v>2023</v>
      </c>
      <c r="E1959" s="78">
        <v>1</v>
      </c>
      <c r="F1959" s="212" t="s">
        <v>4335</v>
      </c>
      <c r="G1959" s="121" t="s">
        <v>6</v>
      </c>
      <c r="H1959" s="67" t="s">
        <v>4165</v>
      </c>
    </row>
    <row r="1960" spans="1:8" ht="38.25" x14ac:dyDescent="0.25">
      <c r="A1960" s="76" t="s">
        <v>4334</v>
      </c>
      <c r="B1960" s="70">
        <v>1013</v>
      </c>
      <c r="C1960" s="97" t="s">
        <v>47</v>
      </c>
      <c r="D1960" s="83">
        <v>2023</v>
      </c>
      <c r="E1960" s="78">
        <v>2</v>
      </c>
      <c r="F1960" s="216" t="s">
        <v>4336</v>
      </c>
      <c r="G1960" s="93" t="s">
        <v>39</v>
      </c>
      <c r="H1960" s="67" t="s">
        <v>4165</v>
      </c>
    </row>
    <row r="1961" spans="1:8" ht="38.25" x14ac:dyDescent="0.25">
      <c r="A1961" s="76" t="s">
        <v>4334</v>
      </c>
      <c r="B1961" s="70">
        <v>1013</v>
      </c>
      <c r="C1961" s="97" t="s">
        <v>47</v>
      </c>
      <c r="D1961" s="83">
        <v>2023</v>
      </c>
      <c r="E1961" s="78">
        <v>3</v>
      </c>
      <c r="F1961" s="212" t="s">
        <v>4337</v>
      </c>
      <c r="G1961" s="121" t="s">
        <v>6</v>
      </c>
      <c r="H1961" s="67" t="s">
        <v>4165</v>
      </c>
    </row>
    <row r="1962" spans="1:8" ht="38.25" x14ac:dyDescent="0.25">
      <c r="A1962" s="76" t="s">
        <v>4334</v>
      </c>
      <c r="B1962" s="70">
        <v>1013</v>
      </c>
      <c r="C1962" s="97" t="s">
        <v>47</v>
      </c>
      <c r="D1962" s="83">
        <v>2023</v>
      </c>
      <c r="E1962" s="78">
        <v>4</v>
      </c>
      <c r="F1962" s="212" t="s">
        <v>4338</v>
      </c>
      <c r="G1962" s="93" t="s">
        <v>39</v>
      </c>
      <c r="H1962" s="67" t="s">
        <v>4165</v>
      </c>
    </row>
    <row r="1963" spans="1:8" ht="38.25" x14ac:dyDescent="0.25">
      <c r="A1963" s="76" t="s">
        <v>4334</v>
      </c>
      <c r="B1963" s="70">
        <v>1013</v>
      </c>
      <c r="C1963" s="97" t="s">
        <v>47</v>
      </c>
      <c r="D1963" s="83">
        <v>2023</v>
      </c>
      <c r="E1963" s="78">
        <v>5</v>
      </c>
      <c r="F1963" s="212" t="s">
        <v>4339</v>
      </c>
      <c r="G1963" s="93" t="s">
        <v>39</v>
      </c>
      <c r="H1963" s="67" t="s">
        <v>4165</v>
      </c>
    </row>
    <row r="1964" spans="1:8" ht="38.25" x14ac:dyDescent="0.25">
      <c r="A1964" s="76" t="s">
        <v>4334</v>
      </c>
      <c r="B1964" s="70">
        <v>1013</v>
      </c>
      <c r="C1964" s="97" t="s">
        <v>47</v>
      </c>
      <c r="D1964" s="83">
        <v>2023</v>
      </c>
      <c r="E1964" s="78">
        <v>6</v>
      </c>
      <c r="F1964" s="212" t="s">
        <v>4340</v>
      </c>
      <c r="G1964" s="121" t="s">
        <v>6</v>
      </c>
      <c r="H1964" s="67" t="s">
        <v>4165</v>
      </c>
    </row>
    <row r="1965" spans="1:8" ht="38.25" x14ac:dyDescent="0.25">
      <c r="A1965" s="76" t="s">
        <v>4334</v>
      </c>
      <c r="B1965" s="70">
        <v>1013</v>
      </c>
      <c r="C1965" s="97" t="s">
        <v>47</v>
      </c>
      <c r="D1965" s="83">
        <v>2023</v>
      </c>
      <c r="E1965" s="78">
        <v>7</v>
      </c>
      <c r="F1965" s="212" t="s">
        <v>4341</v>
      </c>
      <c r="G1965" s="121" t="s">
        <v>6</v>
      </c>
      <c r="H1965" s="67" t="s">
        <v>4165</v>
      </c>
    </row>
    <row r="1966" spans="1:8" ht="38.25" x14ac:dyDescent="0.25">
      <c r="A1966" s="76" t="s">
        <v>4334</v>
      </c>
      <c r="B1966" s="70">
        <v>1013</v>
      </c>
      <c r="C1966" s="97" t="s">
        <v>47</v>
      </c>
      <c r="D1966" s="83">
        <v>2023</v>
      </c>
      <c r="E1966" s="78">
        <v>8</v>
      </c>
      <c r="F1966" s="212" t="s">
        <v>4342</v>
      </c>
      <c r="G1966" s="93" t="s">
        <v>39</v>
      </c>
      <c r="H1966" s="67" t="s">
        <v>4165</v>
      </c>
    </row>
    <row r="1967" spans="1:8" ht="38.25" x14ac:dyDescent="0.25">
      <c r="A1967" s="76" t="s">
        <v>4334</v>
      </c>
      <c r="B1967" s="70">
        <v>1013</v>
      </c>
      <c r="C1967" s="97" t="s">
        <v>47</v>
      </c>
      <c r="D1967" s="83">
        <v>2023</v>
      </c>
      <c r="E1967" s="78">
        <v>9</v>
      </c>
      <c r="F1967" s="212" t="s">
        <v>4343</v>
      </c>
      <c r="G1967" s="93" t="s">
        <v>39</v>
      </c>
      <c r="H1967" s="67" t="s">
        <v>4165</v>
      </c>
    </row>
    <row r="1968" spans="1:8" ht="38.25" x14ac:dyDescent="0.25">
      <c r="A1968" s="76" t="s">
        <v>4334</v>
      </c>
      <c r="B1968" s="70">
        <v>1013</v>
      </c>
      <c r="C1968" s="97" t="s">
        <v>47</v>
      </c>
      <c r="D1968" s="83">
        <v>2023</v>
      </c>
      <c r="E1968" s="78">
        <v>10</v>
      </c>
      <c r="F1968" s="212" t="s">
        <v>4100</v>
      </c>
      <c r="G1968" s="121" t="s">
        <v>6</v>
      </c>
      <c r="H1968" s="67" t="s">
        <v>4165</v>
      </c>
    </row>
    <row r="1969" spans="1:8" ht="38.25" x14ac:dyDescent="0.25">
      <c r="A1969" s="76" t="s">
        <v>4334</v>
      </c>
      <c r="B1969" s="70">
        <v>1013</v>
      </c>
      <c r="C1969" s="97" t="s">
        <v>47</v>
      </c>
      <c r="D1969" s="83">
        <v>2023</v>
      </c>
      <c r="E1969" s="78">
        <v>11</v>
      </c>
      <c r="F1969" s="212" t="s">
        <v>4101</v>
      </c>
      <c r="G1969" s="121" t="s">
        <v>6</v>
      </c>
      <c r="H1969" s="67" t="s">
        <v>4165</v>
      </c>
    </row>
    <row r="1970" spans="1:8" ht="38.25" hidden="1" x14ac:dyDescent="0.25">
      <c r="A1970" s="40" t="s">
        <v>518</v>
      </c>
      <c r="B1970" s="70">
        <v>1014</v>
      </c>
      <c r="C1970" s="97" t="s">
        <v>519</v>
      </c>
      <c r="D1970" s="72">
        <v>2015</v>
      </c>
      <c r="E1970" s="74">
        <v>1</v>
      </c>
      <c r="F1970" s="68" t="s">
        <v>82</v>
      </c>
      <c r="G1970" s="72" t="s">
        <v>39</v>
      </c>
      <c r="H1970" s="67" t="s">
        <v>2767</v>
      </c>
    </row>
    <row r="1971" spans="1:8" ht="38.25" hidden="1" x14ac:dyDescent="0.25">
      <c r="A1971" s="40" t="s">
        <v>518</v>
      </c>
      <c r="B1971" s="70">
        <v>1014</v>
      </c>
      <c r="C1971" s="97" t="s">
        <v>519</v>
      </c>
      <c r="D1971" s="72">
        <v>2015</v>
      </c>
      <c r="E1971" s="74">
        <v>2</v>
      </c>
      <c r="F1971" s="68" t="s">
        <v>83</v>
      </c>
      <c r="G1971" s="72" t="s">
        <v>39</v>
      </c>
      <c r="H1971" s="67" t="s">
        <v>4163</v>
      </c>
    </row>
    <row r="1972" spans="1:8" ht="38.25" hidden="1" x14ac:dyDescent="0.25">
      <c r="A1972" s="40" t="s">
        <v>518</v>
      </c>
      <c r="B1972" s="70">
        <v>1014</v>
      </c>
      <c r="C1972" s="97" t="s">
        <v>519</v>
      </c>
      <c r="D1972" s="72">
        <v>2015</v>
      </c>
      <c r="E1972" s="74">
        <v>3</v>
      </c>
      <c r="F1972" s="68" t="s">
        <v>81</v>
      </c>
      <c r="G1972" s="72" t="s">
        <v>39</v>
      </c>
      <c r="H1972" s="67" t="s">
        <v>2767</v>
      </c>
    </row>
    <row r="1973" spans="1:8" ht="38.25" hidden="1" x14ac:dyDescent="0.25">
      <c r="A1973" s="40" t="s">
        <v>518</v>
      </c>
      <c r="B1973" s="70">
        <v>1014</v>
      </c>
      <c r="C1973" s="97" t="s">
        <v>519</v>
      </c>
      <c r="D1973" s="72">
        <v>2015</v>
      </c>
      <c r="E1973" s="74">
        <v>4</v>
      </c>
      <c r="F1973" s="68" t="s">
        <v>84</v>
      </c>
      <c r="G1973" s="72" t="s">
        <v>39</v>
      </c>
      <c r="H1973" s="67" t="s">
        <v>2768</v>
      </c>
    </row>
    <row r="1974" spans="1:8" ht="38.25" hidden="1" x14ac:dyDescent="0.25">
      <c r="A1974" s="40" t="s">
        <v>518</v>
      </c>
      <c r="B1974" s="70">
        <v>1014</v>
      </c>
      <c r="C1974" s="97" t="s">
        <v>519</v>
      </c>
      <c r="D1974" s="72">
        <v>2015</v>
      </c>
      <c r="E1974" s="74">
        <v>5</v>
      </c>
      <c r="F1974" s="68" t="s">
        <v>85</v>
      </c>
      <c r="G1974" s="72" t="s">
        <v>39</v>
      </c>
      <c r="H1974" s="67" t="s">
        <v>2768</v>
      </c>
    </row>
    <row r="1975" spans="1:8" ht="38.25" hidden="1" x14ac:dyDescent="0.25">
      <c r="A1975" s="40" t="s">
        <v>518</v>
      </c>
      <c r="B1975" s="70">
        <v>1014</v>
      </c>
      <c r="C1975" s="97" t="s">
        <v>519</v>
      </c>
      <c r="D1975" s="72">
        <v>2015</v>
      </c>
      <c r="E1975" s="74">
        <v>6</v>
      </c>
      <c r="F1975" s="68" t="s">
        <v>86</v>
      </c>
      <c r="G1975" s="72" t="s">
        <v>39</v>
      </c>
      <c r="H1975" s="67" t="s">
        <v>2767</v>
      </c>
    </row>
    <row r="1976" spans="1:8" ht="51" hidden="1" x14ac:dyDescent="0.25">
      <c r="A1976" s="40" t="s">
        <v>518</v>
      </c>
      <c r="B1976" s="70">
        <v>1014</v>
      </c>
      <c r="C1976" s="97" t="s">
        <v>519</v>
      </c>
      <c r="D1976" s="72">
        <v>2015</v>
      </c>
      <c r="E1976" s="74">
        <v>7</v>
      </c>
      <c r="F1976" s="68" t="s">
        <v>87</v>
      </c>
      <c r="G1976" s="72" t="s">
        <v>39</v>
      </c>
      <c r="H1976" s="67" t="s">
        <v>2767</v>
      </c>
    </row>
    <row r="1977" spans="1:8" ht="38.25" hidden="1" x14ac:dyDescent="0.25">
      <c r="A1977" s="40" t="s">
        <v>518</v>
      </c>
      <c r="B1977" s="70">
        <v>1014</v>
      </c>
      <c r="C1977" s="97" t="s">
        <v>519</v>
      </c>
      <c r="D1977" s="72">
        <v>2015</v>
      </c>
      <c r="E1977" s="74">
        <v>8</v>
      </c>
      <c r="F1977" s="68" t="s">
        <v>88</v>
      </c>
      <c r="G1977" s="72" t="s">
        <v>39</v>
      </c>
      <c r="H1977" s="67" t="s">
        <v>2768</v>
      </c>
    </row>
    <row r="1978" spans="1:8" ht="38.25" hidden="1" x14ac:dyDescent="0.25">
      <c r="A1978" s="40" t="s">
        <v>518</v>
      </c>
      <c r="B1978" s="70">
        <v>1014</v>
      </c>
      <c r="C1978" s="97" t="s">
        <v>519</v>
      </c>
      <c r="D1978" s="72">
        <v>2015</v>
      </c>
      <c r="E1978" s="66">
        <v>9</v>
      </c>
      <c r="F1978" s="68" t="s">
        <v>89</v>
      </c>
      <c r="G1978" s="72" t="s">
        <v>39</v>
      </c>
      <c r="H1978" s="66" t="s">
        <v>2768</v>
      </c>
    </row>
    <row r="1979" spans="1:8" ht="38.25" hidden="1" x14ac:dyDescent="0.25">
      <c r="A1979" s="40" t="s">
        <v>518</v>
      </c>
      <c r="B1979" s="70">
        <v>1014</v>
      </c>
      <c r="C1979" s="97" t="s">
        <v>519</v>
      </c>
      <c r="D1979" s="72">
        <v>2015</v>
      </c>
      <c r="E1979" s="66">
        <v>10</v>
      </c>
      <c r="F1979" s="68" t="s">
        <v>90</v>
      </c>
      <c r="G1979" s="72" t="s">
        <v>39</v>
      </c>
      <c r="H1979" s="66" t="s">
        <v>2768</v>
      </c>
    </row>
    <row r="1980" spans="1:8" ht="51" hidden="1" x14ac:dyDescent="0.25">
      <c r="A1980" s="40" t="s">
        <v>518</v>
      </c>
      <c r="B1980" s="70">
        <v>1014</v>
      </c>
      <c r="C1980" s="97" t="s">
        <v>519</v>
      </c>
      <c r="D1980" s="72">
        <v>2015</v>
      </c>
      <c r="E1980" s="66">
        <v>11</v>
      </c>
      <c r="F1980" s="68" t="s">
        <v>91</v>
      </c>
      <c r="G1980" s="72" t="s">
        <v>39</v>
      </c>
      <c r="H1980" s="66" t="s">
        <v>2767</v>
      </c>
    </row>
    <row r="1981" spans="1:8" ht="38.25" hidden="1" x14ac:dyDescent="0.25">
      <c r="A1981" s="40" t="s">
        <v>518</v>
      </c>
      <c r="B1981" s="70">
        <v>1014</v>
      </c>
      <c r="C1981" s="97" t="s">
        <v>519</v>
      </c>
      <c r="D1981" s="72">
        <v>2015</v>
      </c>
      <c r="E1981" s="66">
        <v>12</v>
      </c>
      <c r="F1981" s="68" t="s">
        <v>92</v>
      </c>
      <c r="G1981" s="72" t="s">
        <v>39</v>
      </c>
      <c r="H1981" s="66" t="s">
        <v>2768</v>
      </c>
    </row>
    <row r="1982" spans="1:8" ht="38.25" hidden="1" x14ac:dyDescent="0.25">
      <c r="A1982" s="40" t="s">
        <v>518</v>
      </c>
      <c r="B1982" s="70">
        <v>1014</v>
      </c>
      <c r="C1982" s="97" t="s">
        <v>519</v>
      </c>
      <c r="D1982" s="72">
        <v>2015</v>
      </c>
      <c r="E1982" s="66">
        <v>13</v>
      </c>
      <c r="F1982" s="68" t="s">
        <v>93</v>
      </c>
      <c r="G1982" s="72" t="s">
        <v>39</v>
      </c>
      <c r="H1982" s="66" t="s">
        <v>2768</v>
      </c>
    </row>
    <row r="1983" spans="1:8" ht="38.25" hidden="1" x14ac:dyDescent="0.25">
      <c r="A1983" s="40" t="s">
        <v>518</v>
      </c>
      <c r="B1983" s="70">
        <v>1014</v>
      </c>
      <c r="C1983" s="97" t="s">
        <v>519</v>
      </c>
      <c r="D1983" s="72">
        <v>2015</v>
      </c>
      <c r="E1983" s="66">
        <v>14</v>
      </c>
      <c r="F1983" s="68" t="s">
        <v>94</v>
      </c>
      <c r="G1983" s="72" t="s">
        <v>39</v>
      </c>
      <c r="H1983" s="66" t="s">
        <v>4163</v>
      </c>
    </row>
    <row r="1984" spans="1:8" ht="38.25" hidden="1" x14ac:dyDescent="0.25">
      <c r="A1984" s="40" t="s">
        <v>518</v>
      </c>
      <c r="B1984" s="70">
        <v>1014</v>
      </c>
      <c r="C1984" s="97" t="s">
        <v>519</v>
      </c>
      <c r="D1984" s="72">
        <v>2015</v>
      </c>
      <c r="E1984" s="66">
        <v>15</v>
      </c>
      <c r="F1984" s="68" t="s">
        <v>95</v>
      </c>
      <c r="G1984" s="72" t="s">
        <v>39</v>
      </c>
      <c r="H1984" s="66" t="s">
        <v>2767</v>
      </c>
    </row>
    <row r="1985" spans="1:8" ht="38.25" hidden="1" x14ac:dyDescent="0.25">
      <c r="A1985" s="40" t="s">
        <v>518</v>
      </c>
      <c r="B1985" s="70">
        <v>1014</v>
      </c>
      <c r="C1985" s="97" t="s">
        <v>519</v>
      </c>
      <c r="D1985" s="72">
        <v>2015</v>
      </c>
      <c r="E1985" s="66">
        <v>16</v>
      </c>
      <c r="F1985" s="68" t="s">
        <v>96</v>
      </c>
      <c r="G1985" s="72" t="s">
        <v>39</v>
      </c>
      <c r="H1985" s="66" t="s">
        <v>2767</v>
      </c>
    </row>
    <row r="1986" spans="1:8" ht="51" hidden="1" x14ac:dyDescent="0.25">
      <c r="A1986" s="40" t="s">
        <v>518</v>
      </c>
      <c r="B1986" s="70">
        <v>1014</v>
      </c>
      <c r="C1986" s="97" t="s">
        <v>519</v>
      </c>
      <c r="D1986" s="72">
        <v>2015</v>
      </c>
      <c r="E1986" s="66">
        <v>17</v>
      </c>
      <c r="F1986" s="68" t="s">
        <v>97</v>
      </c>
      <c r="G1986" s="72" t="s">
        <v>39</v>
      </c>
      <c r="H1986" s="66" t="s">
        <v>2767</v>
      </c>
    </row>
    <row r="1987" spans="1:8" ht="51" hidden="1" x14ac:dyDescent="0.25">
      <c r="A1987" s="40" t="s">
        <v>518</v>
      </c>
      <c r="B1987" s="70">
        <v>1014</v>
      </c>
      <c r="C1987" s="97" t="s">
        <v>519</v>
      </c>
      <c r="D1987" s="72">
        <v>2015</v>
      </c>
      <c r="E1987" s="66">
        <v>18</v>
      </c>
      <c r="F1987" s="68" t="s">
        <v>98</v>
      </c>
      <c r="G1987" s="72" t="s">
        <v>39</v>
      </c>
      <c r="H1987" s="66" t="s">
        <v>4163</v>
      </c>
    </row>
    <row r="1988" spans="1:8" ht="38.25" hidden="1" x14ac:dyDescent="0.25">
      <c r="A1988" s="40" t="s">
        <v>518</v>
      </c>
      <c r="B1988" s="70">
        <v>1014</v>
      </c>
      <c r="C1988" s="97" t="s">
        <v>519</v>
      </c>
      <c r="D1988" s="72">
        <v>2015</v>
      </c>
      <c r="E1988" s="66">
        <v>19</v>
      </c>
      <c r="F1988" s="68" t="s">
        <v>99</v>
      </c>
      <c r="G1988" s="72" t="s">
        <v>39</v>
      </c>
      <c r="H1988" s="66" t="s">
        <v>2768</v>
      </c>
    </row>
    <row r="1989" spans="1:8" ht="38.25" hidden="1" x14ac:dyDescent="0.25">
      <c r="A1989" s="40" t="s">
        <v>518</v>
      </c>
      <c r="B1989" s="70">
        <v>1014</v>
      </c>
      <c r="C1989" s="97" t="s">
        <v>519</v>
      </c>
      <c r="D1989" s="72">
        <v>2015</v>
      </c>
      <c r="E1989" s="66">
        <v>20</v>
      </c>
      <c r="F1989" s="68" t="s">
        <v>100</v>
      </c>
      <c r="G1989" s="72" t="s">
        <v>39</v>
      </c>
      <c r="H1989" s="66" t="s">
        <v>4163</v>
      </c>
    </row>
    <row r="1990" spans="1:8" ht="38.25" hidden="1" x14ac:dyDescent="0.25">
      <c r="A1990" s="40" t="s">
        <v>518</v>
      </c>
      <c r="B1990" s="70">
        <v>1014</v>
      </c>
      <c r="C1990" s="97" t="s">
        <v>519</v>
      </c>
      <c r="D1990" s="72">
        <v>2015</v>
      </c>
      <c r="E1990" s="66">
        <v>21</v>
      </c>
      <c r="F1990" s="68" t="s">
        <v>101</v>
      </c>
      <c r="G1990" s="72" t="s">
        <v>39</v>
      </c>
      <c r="H1990" s="66" t="s">
        <v>4163</v>
      </c>
    </row>
    <row r="1991" spans="1:8" ht="51" hidden="1" x14ac:dyDescent="0.25">
      <c r="A1991" s="40" t="s">
        <v>518</v>
      </c>
      <c r="B1991" s="70">
        <v>1014</v>
      </c>
      <c r="C1991" s="97" t="s">
        <v>519</v>
      </c>
      <c r="D1991" s="72">
        <v>2015</v>
      </c>
      <c r="E1991" s="66">
        <v>22</v>
      </c>
      <c r="F1991" s="68" t="s">
        <v>102</v>
      </c>
      <c r="G1991" s="72" t="s">
        <v>39</v>
      </c>
      <c r="H1991" s="66" t="s">
        <v>2767</v>
      </c>
    </row>
    <row r="1992" spans="1:8" ht="38.25" hidden="1" x14ac:dyDescent="0.25">
      <c r="A1992" s="40" t="s">
        <v>518</v>
      </c>
      <c r="B1992" s="70">
        <v>1014</v>
      </c>
      <c r="C1992" s="97" t="s">
        <v>519</v>
      </c>
      <c r="D1992" s="72">
        <v>2015</v>
      </c>
      <c r="E1992" s="66">
        <v>23</v>
      </c>
      <c r="F1992" s="68" t="s">
        <v>103</v>
      </c>
      <c r="G1992" s="72" t="s">
        <v>39</v>
      </c>
      <c r="H1992" s="66" t="s">
        <v>4163</v>
      </c>
    </row>
    <row r="1993" spans="1:8" ht="38.25" hidden="1" x14ac:dyDescent="0.25">
      <c r="A1993" s="40" t="s">
        <v>518</v>
      </c>
      <c r="B1993" s="70">
        <v>1014</v>
      </c>
      <c r="C1993" s="97" t="s">
        <v>519</v>
      </c>
      <c r="D1993" s="72">
        <v>2015</v>
      </c>
      <c r="E1993" s="66">
        <v>24</v>
      </c>
      <c r="F1993" s="68" t="s">
        <v>104</v>
      </c>
      <c r="G1993" s="72" t="s">
        <v>39</v>
      </c>
      <c r="H1993" s="66" t="s">
        <v>2768</v>
      </c>
    </row>
    <row r="1994" spans="1:8" ht="51" hidden="1" x14ac:dyDescent="0.25">
      <c r="A1994" s="40" t="s">
        <v>518</v>
      </c>
      <c r="B1994" s="70">
        <v>1014</v>
      </c>
      <c r="C1994" s="97" t="s">
        <v>519</v>
      </c>
      <c r="D1994" s="72">
        <v>2015</v>
      </c>
      <c r="E1994" s="66">
        <v>25</v>
      </c>
      <c r="F1994" s="68" t="s">
        <v>105</v>
      </c>
      <c r="G1994" s="72" t="s">
        <v>39</v>
      </c>
      <c r="H1994" s="66" t="s">
        <v>4163</v>
      </c>
    </row>
    <row r="1995" spans="1:8" ht="63.75" hidden="1" x14ac:dyDescent="0.25">
      <c r="A1995" s="40" t="s">
        <v>518</v>
      </c>
      <c r="B1995" s="70">
        <v>1014</v>
      </c>
      <c r="C1995" s="97" t="s">
        <v>519</v>
      </c>
      <c r="D1995" s="72">
        <v>2015</v>
      </c>
      <c r="E1995" s="66">
        <v>26</v>
      </c>
      <c r="F1995" s="68" t="s">
        <v>106</v>
      </c>
      <c r="G1995" s="72" t="s">
        <v>39</v>
      </c>
      <c r="H1995" s="66" t="s">
        <v>4163</v>
      </c>
    </row>
    <row r="1996" spans="1:8" ht="51" hidden="1" x14ac:dyDescent="0.25">
      <c r="A1996" s="40" t="s">
        <v>518</v>
      </c>
      <c r="B1996" s="70">
        <v>1014</v>
      </c>
      <c r="C1996" s="97" t="s">
        <v>519</v>
      </c>
      <c r="D1996" s="72">
        <v>2015</v>
      </c>
      <c r="E1996" s="66">
        <v>27</v>
      </c>
      <c r="F1996" s="68" t="s">
        <v>107</v>
      </c>
      <c r="G1996" s="72" t="s">
        <v>39</v>
      </c>
      <c r="H1996" s="66" t="s">
        <v>2767</v>
      </c>
    </row>
    <row r="1997" spans="1:8" ht="38.25" hidden="1" x14ac:dyDescent="0.25">
      <c r="A1997" s="40" t="s">
        <v>518</v>
      </c>
      <c r="B1997" s="70">
        <v>1014</v>
      </c>
      <c r="C1997" s="97" t="s">
        <v>519</v>
      </c>
      <c r="D1997" s="72">
        <v>2015</v>
      </c>
      <c r="E1997" s="66">
        <v>28</v>
      </c>
      <c r="F1997" s="68" t="s">
        <v>108</v>
      </c>
      <c r="G1997" s="72" t="s">
        <v>39</v>
      </c>
      <c r="H1997" s="66" t="s">
        <v>4163</v>
      </c>
    </row>
    <row r="1998" spans="1:8" ht="38.25" hidden="1" x14ac:dyDescent="0.25">
      <c r="A1998" s="40" t="s">
        <v>518</v>
      </c>
      <c r="B1998" s="70">
        <v>1014</v>
      </c>
      <c r="C1998" s="97" t="s">
        <v>519</v>
      </c>
      <c r="D1998" s="72">
        <v>2015</v>
      </c>
      <c r="E1998" s="66">
        <v>29</v>
      </c>
      <c r="F1998" s="68" t="s">
        <v>1812</v>
      </c>
      <c r="G1998" s="72" t="s">
        <v>39</v>
      </c>
      <c r="H1998" s="66" t="s">
        <v>4163</v>
      </c>
    </row>
    <row r="1999" spans="1:8" ht="38.25" hidden="1" x14ac:dyDescent="0.25">
      <c r="A1999" s="40" t="s">
        <v>518</v>
      </c>
      <c r="B1999" s="70">
        <v>1014</v>
      </c>
      <c r="C1999" s="97" t="s">
        <v>519</v>
      </c>
      <c r="D1999" s="72">
        <v>2015</v>
      </c>
      <c r="E1999" s="66">
        <v>30</v>
      </c>
      <c r="F1999" s="68" t="s">
        <v>1813</v>
      </c>
      <c r="G1999" s="72" t="s">
        <v>39</v>
      </c>
      <c r="H1999" s="66" t="s">
        <v>4163</v>
      </c>
    </row>
    <row r="2000" spans="1:8" ht="38.25" hidden="1" x14ac:dyDescent="0.25">
      <c r="A2000" s="40" t="s">
        <v>518</v>
      </c>
      <c r="B2000" s="70">
        <v>1014</v>
      </c>
      <c r="C2000" s="97" t="s">
        <v>519</v>
      </c>
      <c r="D2000" s="72">
        <v>2015</v>
      </c>
      <c r="E2000" s="66">
        <v>31</v>
      </c>
      <c r="F2000" s="68" t="s">
        <v>109</v>
      </c>
      <c r="G2000" s="72" t="s">
        <v>39</v>
      </c>
      <c r="H2000" s="66" t="s">
        <v>4163</v>
      </c>
    </row>
    <row r="2001" spans="1:8" ht="38.25" hidden="1" x14ac:dyDescent="0.25">
      <c r="A2001" s="40" t="s">
        <v>518</v>
      </c>
      <c r="B2001" s="70">
        <v>1014</v>
      </c>
      <c r="C2001" s="97" t="s">
        <v>519</v>
      </c>
      <c r="D2001" s="72">
        <v>2015</v>
      </c>
      <c r="E2001" s="66">
        <v>32</v>
      </c>
      <c r="F2001" s="68" t="s">
        <v>110</v>
      </c>
      <c r="G2001" s="72" t="s">
        <v>39</v>
      </c>
      <c r="H2001" s="66" t="s">
        <v>4163</v>
      </c>
    </row>
    <row r="2002" spans="1:8" ht="38.25" hidden="1" x14ac:dyDescent="0.25">
      <c r="A2002" s="40" t="s">
        <v>518</v>
      </c>
      <c r="B2002" s="70">
        <v>1014</v>
      </c>
      <c r="C2002" s="97" t="s">
        <v>519</v>
      </c>
      <c r="D2002" s="72">
        <v>2015</v>
      </c>
      <c r="E2002" s="66">
        <v>33</v>
      </c>
      <c r="F2002" s="68" t="s">
        <v>111</v>
      </c>
      <c r="G2002" s="72" t="s">
        <v>39</v>
      </c>
      <c r="H2002" s="66" t="s">
        <v>4163</v>
      </c>
    </row>
    <row r="2003" spans="1:8" ht="38.25" hidden="1" x14ac:dyDescent="0.25">
      <c r="A2003" s="40" t="s">
        <v>518</v>
      </c>
      <c r="B2003" s="70">
        <v>1014</v>
      </c>
      <c r="C2003" s="97" t="s">
        <v>519</v>
      </c>
      <c r="D2003" s="72">
        <v>2015</v>
      </c>
      <c r="E2003" s="66">
        <v>34</v>
      </c>
      <c r="F2003" s="68" t="s">
        <v>112</v>
      </c>
      <c r="G2003" s="72" t="s">
        <v>39</v>
      </c>
      <c r="H2003" s="66" t="s">
        <v>2767</v>
      </c>
    </row>
    <row r="2004" spans="1:8" ht="38.25" hidden="1" x14ac:dyDescent="0.25">
      <c r="A2004" s="101" t="s">
        <v>520</v>
      </c>
      <c r="B2004" s="70">
        <v>1014</v>
      </c>
      <c r="C2004" s="97" t="s">
        <v>519</v>
      </c>
      <c r="D2004" s="77">
        <v>2016</v>
      </c>
      <c r="E2004" s="66">
        <v>1</v>
      </c>
      <c r="F2004" s="68" t="s">
        <v>521</v>
      </c>
      <c r="G2004" s="122" t="s">
        <v>6</v>
      </c>
      <c r="H2004" s="66" t="s">
        <v>2767</v>
      </c>
    </row>
    <row r="2005" spans="1:8" ht="38.25" hidden="1" x14ac:dyDescent="0.25">
      <c r="A2005" s="101" t="s">
        <v>520</v>
      </c>
      <c r="B2005" s="70">
        <v>1014</v>
      </c>
      <c r="C2005" s="97" t="s">
        <v>519</v>
      </c>
      <c r="D2005" s="77">
        <v>2016</v>
      </c>
      <c r="E2005" s="66">
        <v>2</v>
      </c>
      <c r="F2005" s="68" t="s">
        <v>522</v>
      </c>
      <c r="G2005" s="122" t="s">
        <v>6</v>
      </c>
      <c r="H2005" s="66" t="s">
        <v>4163</v>
      </c>
    </row>
    <row r="2006" spans="1:8" ht="38.25" hidden="1" x14ac:dyDescent="0.25">
      <c r="A2006" s="101" t="s">
        <v>520</v>
      </c>
      <c r="B2006" s="70">
        <v>1014</v>
      </c>
      <c r="C2006" s="97" t="s">
        <v>519</v>
      </c>
      <c r="D2006" s="77">
        <v>2016</v>
      </c>
      <c r="E2006" s="66">
        <v>3</v>
      </c>
      <c r="F2006" s="68" t="s">
        <v>523</v>
      </c>
      <c r="G2006" s="122" t="s">
        <v>6</v>
      </c>
      <c r="H2006" s="66" t="s">
        <v>2768</v>
      </c>
    </row>
    <row r="2007" spans="1:8" ht="38.25" hidden="1" x14ac:dyDescent="0.25">
      <c r="A2007" s="101" t="s">
        <v>520</v>
      </c>
      <c r="B2007" s="70">
        <v>1014</v>
      </c>
      <c r="C2007" s="97" t="s">
        <v>519</v>
      </c>
      <c r="D2007" s="77">
        <v>2016</v>
      </c>
      <c r="E2007" s="66">
        <v>4</v>
      </c>
      <c r="F2007" s="68" t="s">
        <v>524</v>
      </c>
      <c r="G2007" s="122" t="s">
        <v>6</v>
      </c>
      <c r="H2007" s="66" t="s">
        <v>2768</v>
      </c>
    </row>
    <row r="2008" spans="1:8" ht="38.25" hidden="1" x14ac:dyDescent="0.25">
      <c r="A2008" s="101" t="s">
        <v>520</v>
      </c>
      <c r="B2008" s="70">
        <v>1014</v>
      </c>
      <c r="C2008" s="97" t="s">
        <v>519</v>
      </c>
      <c r="D2008" s="77">
        <v>2016</v>
      </c>
      <c r="E2008" s="66">
        <v>5</v>
      </c>
      <c r="F2008" s="68" t="s">
        <v>525</v>
      </c>
      <c r="G2008" s="122" t="s">
        <v>6</v>
      </c>
      <c r="H2008" s="66" t="s">
        <v>2767</v>
      </c>
    </row>
    <row r="2009" spans="1:8" ht="38.25" hidden="1" x14ac:dyDescent="0.25">
      <c r="A2009" s="101" t="s">
        <v>520</v>
      </c>
      <c r="B2009" s="70">
        <v>1014</v>
      </c>
      <c r="C2009" s="97" t="s">
        <v>519</v>
      </c>
      <c r="D2009" s="77">
        <v>2016</v>
      </c>
      <c r="E2009" s="66">
        <v>6</v>
      </c>
      <c r="F2009" s="68" t="s">
        <v>526</v>
      </c>
      <c r="G2009" s="122" t="s">
        <v>6</v>
      </c>
      <c r="H2009" s="66" t="s">
        <v>2768</v>
      </c>
    </row>
    <row r="2010" spans="1:8" ht="38.25" hidden="1" x14ac:dyDescent="0.25">
      <c r="A2010" s="101" t="s">
        <v>520</v>
      </c>
      <c r="B2010" s="70">
        <v>1014</v>
      </c>
      <c r="C2010" s="97" t="s">
        <v>519</v>
      </c>
      <c r="D2010" s="77">
        <v>2016</v>
      </c>
      <c r="E2010" s="66">
        <v>7</v>
      </c>
      <c r="F2010" s="68" t="s">
        <v>360</v>
      </c>
      <c r="G2010" s="72" t="s">
        <v>39</v>
      </c>
      <c r="H2010" s="66" t="s">
        <v>2767</v>
      </c>
    </row>
    <row r="2011" spans="1:8" ht="38.25" hidden="1" x14ac:dyDescent="0.25">
      <c r="A2011" s="101" t="s">
        <v>520</v>
      </c>
      <c r="B2011" s="70">
        <v>1014</v>
      </c>
      <c r="C2011" s="97" t="s">
        <v>519</v>
      </c>
      <c r="D2011" s="77">
        <v>2016</v>
      </c>
      <c r="E2011" s="66">
        <v>8</v>
      </c>
      <c r="F2011" s="68" t="s">
        <v>527</v>
      </c>
      <c r="G2011" s="122" t="s">
        <v>6</v>
      </c>
      <c r="H2011" s="66" t="s">
        <v>2768</v>
      </c>
    </row>
    <row r="2012" spans="1:8" ht="38.25" hidden="1" x14ac:dyDescent="0.25">
      <c r="A2012" s="101" t="s">
        <v>520</v>
      </c>
      <c r="B2012" s="70">
        <v>1014</v>
      </c>
      <c r="C2012" s="97" t="s">
        <v>519</v>
      </c>
      <c r="D2012" s="77">
        <v>2016</v>
      </c>
      <c r="E2012" s="66">
        <v>9</v>
      </c>
      <c r="F2012" s="68" t="s">
        <v>528</v>
      </c>
      <c r="G2012" s="72" t="s">
        <v>39</v>
      </c>
      <c r="H2012" s="66" t="s">
        <v>2768</v>
      </c>
    </row>
    <row r="2013" spans="1:8" ht="38.25" hidden="1" x14ac:dyDescent="0.25">
      <c r="A2013" s="101" t="s">
        <v>520</v>
      </c>
      <c r="B2013" s="70">
        <v>1014</v>
      </c>
      <c r="C2013" s="97" t="s">
        <v>519</v>
      </c>
      <c r="D2013" s="77">
        <v>2016</v>
      </c>
      <c r="E2013" s="67">
        <v>10</v>
      </c>
      <c r="F2013" s="68" t="s">
        <v>1814</v>
      </c>
      <c r="G2013" s="72" t="s">
        <v>39</v>
      </c>
      <c r="H2013" s="66" t="s">
        <v>2768</v>
      </c>
    </row>
    <row r="2014" spans="1:8" ht="38.25" hidden="1" x14ac:dyDescent="0.25">
      <c r="A2014" s="101" t="s">
        <v>520</v>
      </c>
      <c r="B2014" s="70">
        <v>1014</v>
      </c>
      <c r="C2014" s="97" t="s">
        <v>519</v>
      </c>
      <c r="D2014" s="77">
        <v>2016</v>
      </c>
      <c r="E2014" s="67">
        <v>11</v>
      </c>
      <c r="F2014" s="68" t="s">
        <v>529</v>
      </c>
      <c r="G2014" s="122" t="s">
        <v>6</v>
      </c>
      <c r="H2014" s="66" t="s">
        <v>4163</v>
      </c>
    </row>
    <row r="2015" spans="1:8" ht="38.25" hidden="1" x14ac:dyDescent="0.25">
      <c r="A2015" s="101" t="s">
        <v>520</v>
      </c>
      <c r="B2015" s="70">
        <v>1014</v>
      </c>
      <c r="C2015" s="97" t="s">
        <v>519</v>
      </c>
      <c r="D2015" s="77">
        <v>2016</v>
      </c>
      <c r="E2015" s="67">
        <v>12</v>
      </c>
      <c r="F2015" s="68" t="s">
        <v>530</v>
      </c>
      <c r="G2015" s="72" t="s">
        <v>39</v>
      </c>
      <c r="H2015" s="66" t="s">
        <v>2768</v>
      </c>
    </row>
    <row r="2016" spans="1:8" ht="63.75" hidden="1" x14ac:dyDescent="0.25">
      <c r="A2016" s="101" t="s">
        <v>520</v>
      </c>
      <c r="B2016" s="70">
        <v>1014</v>
      </c>
      <c r="C2016" s="97" t="s">
        <v>519</v>
      </c>
      <c r="D2016" s="77">
        <v>2016</v>
      </c>
      <c r="E2016" s="67">
        <v>13</v>
      </c>
      <c r="F2016" s="68" t="s">
        <v>531</v>
      </c>
      <c r="G2016" s="72" t="s">
        <v>39</v>
      </c>
      <c r="H2016" s="66" t="s">
        <v>4163</v>
      </c>
    </row>
    <row r="2017" spans="1:8" ht="38.25" hidden="1" x14ac:dyDescent="0.25">
      <c r="A2017" s="101" t="s">
        <v>520</v>
      </c>
      <c r="B2017" s="70">
        <v>1014</v>
      </c>
      <c r="C2017" s="97" t="s">
        <v>519</v>
      </c>
      <c r="D2017" s="77">
        <v>2016</v>
      </c>
      <c r="E2017" s="67">
        <v>14</v>
      </c>
      <c r="F2017" s="68" t="s">
        <v>532</v>
      </c>
      <c r="G2017" s="122" t="s">
        <v>6</v>
      </c>
      <c r="H2017" s="66" t="s">
        <v>4163</v>
      </c>
    </row>
    <row r="2018" spans="1:8" ht="38.25" hidden="1" x14ac:dyDescent="0.25">
      <c r="A2018" s="101" t="s">
        <v>520</v>
      </c>
      <c r="B2018" s="70">
        <v>1014</v>
      </c>
      <c r="C2018" s="97" t="s">
        <v>519</v>
      </c>
      <c r="D2018" s="77">
        <v>2016</v>
      </c>
      <c r="E2018" s="67">
        <v>15</v>
      </c>
      <c r="F2018" s="68" t="s">
        <v>533</v>
      </c>
      <c r="G2018" s="72" t="s">
        <v>39</v>
      </c>
      <c r="H2018" s="66" t="s">
        <v>2767</v>
      </c>
    </row>
    <row r="2019" spans="1:8" ht="51" hidden="1" x14ac:dyDescent="0.25">
      <c r="A2019" s="101" t="s">
        <v>520</v>
      </c>
      <c r="B2019" s="70">
        <v>1014</v>
      </c>
      <c r="C2019" s="97" t="s">
        <v>519</v>
      </c>
      <c r="D2019" s="77">
        <v>2016</v>
      </c>
      <c r="E2019" s="67">
        <v>16</v>
      </c>
      <c r="F2019" s="68" t="s">
        <v>534</v>
      </c>
      <c r="G2019" s="122" t="s">
        <v>6</v>
      </c>
      <c r="H2019" s="66" t="s">
        <v>2767</v>
      </c>
    </row>
    <row r="2020" spans="1:8" ht="38.25" hidden="1" x14ac:dyDescent="0.25">
      <c r="A2020" s="101" t="s">
        <v>520</v>
      </c>
      <c r="B2020" s="70">
        <v>1014</v>
      </c>
      <c r="C2020" s="97" t="s">
        <v>519</v>
      </c>
      <c r="D2020" s="77">
        <v>2016</v>
      </c>
      <c r="E2020" s="67">
        <v>17</v>
      </c>
      <c r="F2020" s="68" t="s">
        <v>535</v>
      </c>
      <c r="G2020" s="122" t="s">
        <v>6</v>
      </c>
      <c r="H2020" s="66" t="s">
        <v>2767</v>
      </c>
    </row>
    <row r="2021" spans="1:8" ht="51" hidden="1" x14ac:dyDescent="0.25">
      <c r="A2021" s="101" t="s">
        <v>520</v>
      </c>
      <c r="B2021" s="70">
        <v>1014</v>
      </c>
      <c r="C2021" s="97" t="s">
        <v>519</v>
      </c>
      <c r="D2021" s="77">
        <v>2016</v>
      </c>
      <c r="E2021" s="67">
        <v>18</v>
      </c>
      <c r="F2021" s="68" t="s">
        <v>536</v>
      </c>
      <c r="G2021" s="72" t="s">
        <v>39</v>
      </c>
      <c r="H2021" s="66" t="s">
        <v>2767</v>
      </c>
    </row>
    <row r="2022" spans="1:8" ht="51" hidden="1" x14ac:dyDescent="0.25">
      <c r="A2022" s="101" t="s">
        <v>520</v>
      </c>
      <c r="B2022" s="70">
        <v>1014</v>
      </c>
      <c r="C2022" s="97" t="s">
        <v>519</v>
      </c>
      <c r="D2022" s="77">
        <v>2016</v>
      </c>
      <c r="E2022" s="67">
        <v>19</v>
      </c>
      <c r="F2022" s="68" t="s">
        <v>1815</v>
      </c>
      <c r="G2022" s="72" t="s">
        <v>39</v>
      </c>
      <c r="H2022" s="66" t="s">
        <v>2767</v>
      </c>
    </row>
    <row r="2023" spans="1:8" ht="51" hidden="1" x14ac:dyDescent="0.25">
      <c r="A2023" s="101" t="s">
        <v>520</v>
      </c>
      <c r="B2023" s="70">
        <v>1014</v>
      </c>
      <c r="C2023" s="97" t="s">
        <v>519</v>
      </c>
      <c r="D2023" s="77">
        <v>2016</v>
      </c>
      <c r="E2023" s="67">
        <v>20</v>
      </c>
      <c r="F2023" s="68" t="s">
        <v>537</v>
      </c>
      <c r="G2023" s="72" t="s">
        <v>39</v>
      </c>
      <c r="H2023" s="66" t="s">
        <v>2767</v>
      </c>
    </row>
    <row r="2024" spans="1:8" ht="38.25" hidden="1" x14ac:dyDescent="0.25">
      <c r="A2024" s="101" t="s">
        <v>520</v>
      </c>
      <c r="B2024" s="70">
        <v>1014</v>
      </c>
      <c r="C2024" s="97" t="s">
        <v>519</v>
      </c>
      <c r="D2024" s="77">
        <v>2016</v>
      </c>
      <c r="E2024" s="67">
        <v>21</v>
      </c>
      <c r="F2024" s="68" t="s">
        <v>538</v>
      </c>
      <c r="G2024" s="72" t="s">
        <v>39</v>
      </c>
      <c r="H2024" s="66" t="s">
        <v>4163</v>
      </c>
    </row>
    <row r="2025" spans="1:8" ht="38.25" hidden="1" x14ac:dyDescent="0.25">
      <c r="A2025" s="101" t="s">
        <v>520</v>
      </c>
      <c r="B2025" s="70">
        <v>1014</v>
      </c>
      <c r="C2025" s="97" t="s">
        <v>519</v>
      </c>
      <c r="D2025" s="77">
        <v>2016</v>
      </c>
      <c r="E2025" s="67">
        <v>22</v>
      </c>
      <c r="F2025" s="68" t="s">
        <v>1816</v>
      </c>
      <c r="G2025" s="72" t="s">
        <v>39</v>
      </c>
      <c r="H2025" s="66" t="s">
        <v>4163</v>
      </c>
    </row>
    <row r="2026" spans="1:8" ht="51" hidden="1" x14ac:dyDescent="0.25">
      <c r="A2026" s="101" t="s">
        <v>520</v>
      </c>
      <c r="B2026" s="70">
        <v>1014</v>
      </c>
      <c r="C2026" s="97" t="s">
        <v>519</v>
      </c>
      <c r="D2026" s="77">
        <v>2016</v>
      </c>
      <c r="E2026" s="67">
        <v>23</v>
      </c>
      <c r="F2026" s="68" t="s">
        <v>539</v>
      </c>
      <c r="G2026" s="122" t="s">
        <v>6</v>
      </c>
      <c r="H2026" s="66" t="s">
        <v>2767</v>
      </c>
    </row>
    <row r="2027" spans="1:8" ht="38.25" hidden="1" x14ac:dyDescent="0.25">
      <c r="A2027" s="101" t="s">
        <v>520</v>
      </c>
      <c r="B2027" s="70">
        <v>1014</v>
      </c>
      <c r="C2027" s="97" t="s">
        <v>519</v>
      </c>
      <c r="D2027" s="77">
        <v>2016</v>
      </c>
      <c r="E2027" s="67">
        <v>24</v>
      </c>
      <c r="F2027" s="68" t="s">
        <v>540</v>
      </c>
      <c r="G2027" s="72" t="s">
        <v>39</v>
      </c>
      <c r="H2027" s="66" t="s">
        <v>4163</v>
      </c>
    </row>
    <row r="2028" spans="1:8" ht="38.25" hidden="1" x14ac:dyDescent="0.25">
      <c r="A2028" s="101" t="s">
        <v>520</v>
      </c>
      <c r="B2028" s="70">
        <v>1014</v>
      </c>
      <c r="C2028" s="97" t="s">
        <v>519</v>
      </c>
      <c r="D2028" s="77">
        <v>2016</v>
      </c>
      <c r="E2028" s="74">
        <v>25</v>
      </c>
      <c r="F2028" s="68" t="s">
        <v>541</v>
      </c>
      <c r="G2028" s="72" t="s">
        <v>39</v>
      </c>
      <c r="H2028" s="66" t="s">
        <v>2768</v>
      </c>
    </row>
    <row r="2029" spans="1:8" ht="38.25" hidden="1" x14ac:dyDescent="0.25">
      <c r="A2029" s="101" t="s">
        <v>520</v>
      </c>
      <c r="B2029" s="70">
        <v>1014</v>
      </c>
      <c r="C2029" s="97" t="s">
        <v>519</v>
      </c>
      <c r="D2029" s="77">
        <v>2016</v>
      </c>
      <c r="E2029" s="74">
        <v>26</v>
      </c>
      <c r="F2029" s="68" t="s">
        <v>542</v>
      </c>
      <c r="G2029" s="72" t="s">
        <v>39</v>
      </c>
      <c r="H2029" s="66" t="s">
        <v>4163</v>
      </c>
    </row>
    <row r="2030" spans="1:8" ht="38.25" hidden="1" x14ac:dyDescent="0.25">
      <c r="A2030" s="101" t="s">
        <v>520</v>
      </c>
      <c r="B2030" s="70">
        <v>1014</v>
      </c>
      <c r="C2030" s="97" t="s">
        <v>519</v>
      </c>
      <c r="D2030" s="77">
        <v>2016</v>
      </c>
      <c r="E2030" s="74">
        <v>27</v>
      </c>
      <c r="F2030" s="68" t="s">
        <v>1803</v>
      </c>
      <c r="G2030" s="122" t="s">
        <v>6</v>
      </c>
      <c r="H2030" s="66" t="s">
        <v>2768</v>
      </c>
    </row>
    <row r="2031" spans="1:8" ht="38.25" hidden="1" x14ac:dyDescent="0.25">
      <c r="A2031" s="101" t="s">
        <v>520</v>
      </c>
      <c r="B2031" s="70">
        <v>1014</v>
      </c>
      <c r="C2031" s="97" t="s">
        <v>519</v>
      </c>
      <c r="D2031" s="77">
        <v>2016</v>
      </c>
      <c r="E2031" s="74">
        <v>28</v>
      </c>
      <c r="F2031" s="68" t="s">
        <v>543</v>
      </c>
      <c r="G2031" s="72" t="s">
        <v>39</v>
      </c>
      <c r="H2031" s="66" t="s">
        <v>4163</v>
      </c>
    </row>
    <row r="2032" spans="1:8" ht="38.25" hidden="1" x14ac:dyDescent="0.25">
      <c r="A2032" s="101" t="s">
        <v>520</v>
      </c>
      <c r="B2032" s="70">
        <v>1014</v>
      </c>
      <c r="C2032" s="97" t="s">
        <v>519</v>
      </c>
      <c r="D2032" s="77">
        <v>2016</v>
      </c>
      <c r="E2032" s="74">
        <v>29</v>
      </c>
      <c r="F2032" s="68" t="s">
        <v>544</v>
      </c>
      <c r="G2032" s="72" t="s">
        <v>39</v>
      </c>
      <c r="H2032" s="66" t="s">
        <v>4163</v>
      </c>
    </row>
    <row r="2033" spans="1:8" ht="38.25" hidden="1" x14ac:dyDescent="0.25">
      <c r="A2033" s="101" t="s">
        <v>520</v>
      </c>
      <c r="B2033" s="70">
        <v>1014</v>
      </c>
      <c r="C2033" s="97" t="s">
        <v>519</v>
      </c>
      <c r="D2033" s="77">
        <v>2016</v>
      </c>
      <c r="E2033" s="74">
        <v>30</v>
      </c>
      <c r="F2033" s="68" t="s">
        <v>545</v>
      </c>
      <c r="G2033" s="72" t="s">
        <v>39</v>
      </c>
      <c r="H2033" s="66" t="s">
        <v>4163</v>
      </c>
    </row>
    <row r="2034" spans="1:8" ht="38.25" hidden="1" x14ac:dyDescent="0.25">
      <c r="A2034" s="101" t="s">
        <v>520</v>
      </c>
      <c r="B2034" s="70">
        <v>1014</v>
      </c>
      <c r="C2034" s="97" t="s">
        <v>519</v>
      </c>
      <c r="D2034" s="77">
        <v>2016</v>
      </c>
      <c r="E2034" s="74">
        <v>31</v>
      </c>
      <c r="F2034" s="68" t="s">
        <v>109</v>
      </c>
      <c r="G2034" s="122" t="s">
        <v>6</v>
      </c>
      <c r="H2034" s="66" t="s">
        <v>2768</v>
      </c>
    </row>
    <row r="2035" spans="1:8" ht="38.25" hidden="1" x14ac:dyDescent="0.25">
      <c r="A2035" s="101" t="s">
        <v>520</v>
      </c>
      <c r="B2035" s="70">
        <v>1014</v>
      </c>
      <c r="C2035" s="97" t="s">
        <v>519</v>
      </c>
      <c r="D2035" s="77">
        <v>2016</v>
      </c>
      <c r="E2035" s="74">
        <v>32</v>
      </c>
      <c r="F2035" s="68" t="s">
        <v>546</v>
      </c>
      <c r="G2035" s="122" t="s">
        <v>6</v>
      </c>
      <c r="H2035" s="66" t="s">
        <v>2768</v>
      </c>
    </row>
    <row r="2036" spans="1:8" ht="38.25" hidden="1" x14ac:dyDescent="0.25">
      <c r="A2036" s="101" t="s">
        <v>520</v>
      </c>
      <c r="B2036" s="70">
        <v>1014</v>
      </c>
      <c r="C2036" s="97" t="s">
        <v>519</v>
      </c>
      <c r="D2036" s="77">
        <v>2016</v>
      </c>
      <c r="E2036" s="74">
        <v>33</v>
      </c>
      <c r="F2036" s="68" t="s">
        <v>547</v>
      </c>
      <c r="G2036" s="72" t="s">
        <v>39</v>
      </c>
      <c r="H2036" s="66" t="s">
        <v>2768</v>
      </c>
    </row>
    <row r="2037" spans="1:8" ht="38.25" hidden="1" x14ac:dyDescent="0.25">
      <c r="A2037" s="101" t="s">
        <v>520</v>
      </c>
      <c r="B2037" s="70">
        <v>1014</v>
      </c>
      <c r="C2037" s="97" t="s">
        <v>519</v>
      </c>
      <c r="D2037" s="77">
        <v>2016</v>
      </c>
      <c r="E2037" s="74">
        <v>34</v>
      </c>
      <c r="F2037" s="68" t="s">
        <v>111</v>
      </c>
      <c r="G2037" s="122" t="s">
        <v>6</v>
      </c>
      <c r="H2037" s="66" t="s">
        <v>4163</v>
      </c>
    </row>
    <row r="2038" spans="1:8" ht="51" hidden="1" x14ac:dyDescent="0.25">
      <c r="A2038" s="101" t="s">
        <v>520</v>
      </c>
      <c r="B2038" s="70">
        <v>1014</v>
      </c>
      <c r="C2038" s="97" t="s">
        <v>519</v>
      </c>
      <c r="D2038" s="77">
        <v>2016</v>
      </c>
      <c r="E2038" s="74">
        <v>35</v>
      </c>
      <c r="F2038" s="68" t="s">
        <v>548</v>
      </c>
      <c r="G2038" s="122" t="s">
        <v>6</v>
      </c>
      <c r="H2038" s="66" t="s">
        <v>2767</v>
      </c>
    </row>
    <row r="2039" spans="1:8" ht="38.25" hidden="1" x14ac:dyDescent="0.25">
      <c r="A2039" s="76" t="s">
        <v>2631</v>
      </c>
      <c r="B2039" s="70">
        <v>1014</v>
      </c>
      <c r="C2039" s="97" t="s">
        <v>519</v>
      </c>
      <c r="D2039" s="77">
        <v>2017</v>
      </c>
      <c r="E2039" s="85">
        <v>1</v>
      </c>
      <c r="F2039" s="68" t="s">
        <v>2632</v>
      </c>
      <c r="G2039" s="121" t="s">
        <v>6</v>
      </c>
      <c r="H2039" s="66" t="s">
        <v>2767</v>
      </c>
    </row>
    <row r="2040" spans="1:8" ht="38.25" hidden="1" x14ac:dyDescent="0.25">
      <c r="A2040" s="76" t="s">
        <v>2631</v>
      </c>
      <c r="B2040" s="70">
        <v>1014</v>
      </c>
      <c r="C2040" s="97" t="s">
        <v>519</v>
      </c>
      <c r="D2040" s="77">
        <v>2017</v>
      </c>
      <c r="E2040" s="85">
        <v>2</v>
      </c>
      <c r="F2040" s="68" t="s">
        <v>2633</v>
      </c>
      <c r="G2040" s="121" t="s">
        <v>6</v>
      </c>
      <c r="H2040" s="66" t="s">
        <v>2768</v>
      </c>
    </row>
    <row r="2041" spans="1:8" ht="38.25" hidden="1" x14ac:dyDescent="0.25">
      <c r="A2041" s="76" t="s">
        <v>2631</v>
      </c>
      <c r="B2041" s="70">
        <v>1014</v>
      </c>
      <c r="C2041" s="97" t="s">
        <v>519</v>
      </c>
      <c r="D2041" s="77">
        <v>2017</v>
      </c>
      <c r="E2041" s="85">
        <v>3</v>
      </c>
      <c r="F2041" s="68" t="s">
        <v>2634</v>
      </c>
      <c r="G2041" s="121" t="s">
        <v>6</v>
      </c>
      <c r="H2041" s="66" t="s">
        <v>2767</v>
      </c>
    </row>
    <row r="2042" spans="1:8" ht="38.25" hidden="1" x14ac:dyDescent="0.25">
      <c r="A2042" s="76" t="s">
        <v>2631</v>
      </c>
      <c r="B2042" s="70">
        <v>1014</v>
      </c>
      <c r="C2042" s="97" t="s">
        <v>519</v>
      </c>
      <c r="D2042" s="77">
        <v>2017</v>
      </c>
      <c r="E2042" s="85">
        <v>4</v>
      </c>
      <c r="F2042" s="68" t="s">
        <v>2635</v>
      </c>
      <c r="G2042" s="121" t="s">
        <v>6</v>
      </c>
      <c r="H2042" s="66" t="s">
        <v>2768</v>
      </c>
    </row>
    <row r="2043" spans="1:8" ht="38.25" hidden="1" x14ac:dyDescent="0.25">
      <c r="A2043" s="76" t="s">
        <v>2631</v>
      </c>
      <c r="B2043" s="70">
        <v>1014</v>
      </c>
      <c r="C2043" s="97" t="s">
        <v>519</v>
      </c>
      <c r="D2043" s="77">
        <v>2017</v>
      </c>
      <c r="E2043" s="85">
        <v>5</v>
      </c>
      <c r="F2043" s="68" t="s">
        <v>529</v>
      </c>
      <c r="G2043" s="121" t="s">
        <v>6</v>
      </c>
      <c r="H2043" s="66" t="s">
        <v>4163</v>
      </c>
    </row>
    <row r="2044" spans="1:8" ht="63.75" hidden="1" x14ac:dyDescent="0.25">
      <c r="A2044" s="76" t="s">
        <v>2631</v>
      </c>
      <c r="B2044" s="70">
        <v>1014</v>
      </c>
      <c r="C2044" s="97" t="s">
        <v>519</v>
      </c>
      <c r="D2044" s="77">
        <v>2017</v>
      </c>
      <c r="E2044" s="85">
        <v>6</v>
      </c>
      <c r="F2044" s="68" t="s">
        <v>2636</v>
      </c>
      <c r="G2044" s="121" t="s">
        <v>6</v>
      </c>
      <c r="H2044" s="66" t="s">
        <v>2767</v>
      </c>
    </row>
    <row r="2045" spans="1:8" ht="38.25" hidden="1" x14ac:dyDescent="0.25">
      <c r="A2045" s="76" t="s">
        <v>2631</v>
      </c>
      <c r="B2045" s="70">
        <v>1014</v>
      </c>
      <c r="C2045" s="97" t="s">
        <v>519</v>
      </c>
      <c r="D2045" s="77">
        <v>2017</v>
      </c>
      <c r="E2045" s="85">
        <v>7</v>
      </c>
      <c r="F2045" s="68" t="s">
        <v>2637</v>
      </c>
      <c r="G2045" s="121" t="s">
        <v>6</v>
      </c>
      <c r="H2045" s="66" t="s">
        <v>4163</v>
      </c>
    </row>
    <row r="2046" spans="1:8" ht="38.25" hidden="1" x14ac:dyDescent="0.25">
      <c r="A2046" s="76" t="s">
        <v>2631</v>
      </c>
      <c r="B2046" s="70">
        <v>1014</v>
      </c>
      <c r="C2046" s="97" t="s">
        <v>519</v>
      </c>
      <c r="D2046" s="77">
        <v>2017</v>
      </c>
      <c r="E2046" s="85">
        <v>8</v>
      </c>
      <c r="F2046" s="68" t="s">
        <v>2638</v>
      </c>
      <c r="G2046" s="121" t="s">
        <v>6</v>
      </c>
      <c r="H2046" s="66" t="s">
        <v>2767</v>
      </c>
    </row>
    <row r="2047" spans="1:8" ht="38.25" hidden="1" x14ac:dyDescent="0.25">
      <c r="A2047" s="76" t="s">
        <v>2631</v>
      </c>
      <c r="B2047" s="70">
        <v>1014</v>
      </c>
      <c r="C2047" s="97" t="s">
        <v>519</v>
      </c>
      <c r="D2047" s="77">
        <v>2017</v>
      </c>
      <c r="E2047" s="85">
        <v>9</v>
      </c>
      <c r="F2047" s="68" t="s">
        <v>2639</v>
      </c>
      <c r="G2047" s="121" t="s">
        <v>6</v>
      </c>
      <c r="H2047" s="66" t="s">
        <v>2767</v>
      </c>
    </row>
    <row r="2048" spans="1:8" ht="38.25" hidden="1" x14ac:dyDescent="0.25">
      <c r="A2048" s="76" t="s">
        <v>2631</v>
      </c>
      <c r="B2048" s="70">
        <v>1014</v>
      </c>
      <c r="C2048" s="97" t="s">
        <v>519</v>
      </c>
      <c r="D2048" s="77">
        <v>2017</v>
      </c>
      <c r="E2048" s="95">
        <v>10</v>
      </c>
      <c r="F2048" s="68" t="s">
        <v>2640</v>
      </c>
      <c r="G2048" s="121" t="s">
        <v>6</v>
      </c>
      <c r="H2048" s="66" t="s">
        <v>2767</v>
      </c>
    </row>
    <row r="2049" spans="1:8" ht="38.25" hidden="1" x14ac:dyDescent="0.25">
      <c r="A2049" s="76" t="s">
        <v>2631</v>
      </c>
      <c r="B2049" s="70">
        <v>1014</v>
      </c>
      <c r="C2049" s="100" t="s">
        <v>519</v>
      </c>
      <c r="D2049" s="77">
        <v>2017</v>
      </c>
      <c r="E2049" s="78">
        <v>11</v>
      </c>
      <c r="F2049" s="68" t="s">
        <v>2641</v>
      </c>
      <c r="G2049" s="121" t="s">
        <v>6</v>
      </c>
      <c r="H2049" s="66" t="s">
        <v>2767</v>
      </c>
    </row>
    <row r="2050" spans="1:8" ht="38.25" hidden="1" x14ac:dyDescent="0.25">
      <c r="A2050" s="76" t="s">
        <v>2631</v>
      </c>
      <c r="B2050" s="70">
        <v>1014</v>
      </c>
      <c r="C2050" s="100" t="s">
        <v>519</v>
      </c>
      <c r="D2050" s="77">
        <v>2017</v>
      </c>
      <c r="E2050" s="78">
        <v>12</v>
      </c>
      <c r="F2050" s="68" t="s">
        <v>2642</v>
      </c>
      <c r="G2050" s="121" t="s">
        <v>6</v>
      </c>
      <c r="H2050" s="66" t="s">
        <v>2767</v>
      </c>
    </row>
    <row r="2051" spans="1:8" ht="38.25" hidden="1" x14ac:dyDescent="0.25">
      <c r="A2051" s="76" t="s">
        <v>2631</v>
      </c>
      <c r="B2051" s="70">
        <v>1014</v>
      </c>
      <c r="C2051" s="100" t="s">
        <v>519</v>
      </c>
      <c r="D2051" s="77">
        <v>2017</v>
      </c>
      <c r="E2051" s="78">
        <v>13</v>
      </c>
      <c r="F2051" s="68" t="s">
        <v>2643</v>
      </c>
      <c r="G2051" s="121" t="s">
        <v>6</v>
      </c>
      <c r="H2051" s="66" t="s">
        <v>4163</v>
      </c>
    </row>
    <row r="2052" spans="1:8" ht="38.25" hidden="1" x14ac:dyDescent="0.25">
      <c r="A2052" s="76" t="s">
        <v>2631</v>
      </c>
      <c r="B2052" s="70">
        <v>1014</v>
      </c>
      <c r="C2052" s="100" t="s">
        <v>519</v>
      </c>
      <c r="D2052" s="77">
        <v>2017</v>
      </c>
      <c r="E2052" s="78">
        <v>14</v>
      </c>
      <c r="F2052" s="68" t="s">
        <v>2644</v>
      </c>
      <c r="G2052" s="121" t="s">
        <v>6</v>
      </c>
      <c r="H2052" s="66" t="s">
        <v>4163</v>
      </c>
    </row>
    <row r="2053" spans="1:8" ht="38.25" hidden="1" x14ac:dyDescent="0.25">
      <c r="A2053" s="76" t="s">
        <v>2631</v>
      </c>
      <c r="B2053" s="70">
        <v>1014</v>
      </c>
      <c r="C2053" s="100" t="s">
        <v>519</v>
      </c>
      <c r="D2053" s="77">
        <v>2017</v>
      </c>
      <c r="E2053" s="78">
        <v>15</v>
      </c>
      <c r="F2053" s="68" t="s">
        <v>2645</v>
      </c>
      <c r="G2053" s="121" t="s">
        <v>6</v>
      </c>
      <c r="H2053" s="66" t="s">
        <v>2768</v>
      </c>
    </row>
    <row r="2054" spans="1:8" ht="38.25" hidden="1" x14ac:dyDescent="0.25">
      <c r="A2054" s="76" t="s">
        <v>2631</v>
      </c>
      <c r="B2054" s="70">
        <v>1014</v>
      </c>
      <c r="C2054" s="100" t="s">
        <v>519</v>
      </c>
      <c r="D2054" s="77">
        <v>2017</v>
      </c>
      <c r="E2054" s="78">
        <v>16</v>
      </c>
      <c r="F2054" s="68" t="s">
        <v>2646</v>
      </c>
      <c r="G2054" s="121" t="s">
        <v>6</v>
      </c>
      <c r="H2054" s="66" t="s">
        <v>2768</v>
      </c>
    </row>
    <row r="2055" spans="1:8" ht="51" hidden="1" x14ac:dyDescent="0.25">
      <c r="A2055" s="76" t="s">
        <v>2631</v>
      </c>
      <c r="B2055" s="70">
        <v>1014</v>
      </c>
      <c r="C2055" s="100" t="s">
        <v>519</v>
      </c>
      <c r="D2055" s="77">
        <v>2017</v>
      </c>
      <c r="E2055" s="78">
        <v>17</v>
      </c>
      <c r="F2055" s="68" t="s">
        <v>2647</v>
      </c>
      <c r="G2055" s="72" t="s">
        <v>39</v>
      </c>
      <c r="H2055" s="66" t="s">
        <v>2768</v>
      </c>
    </row>
    <row r="2056" spans="1:8" ht="38.25" hidden="1" x14ac:dyDescent="0.25">
      <c r="A2056" s="76" t="s">
        <v>2631</v>
      </c>
      <c r="B2056" s="70">
        <v>1014</v>
      </c>
      <c r="C2056" s="100" t="s">
        <v>519</v>
      </c>
      <c r="D2056" s="77">
        <v>2017</v>
      </c>
      <c r="E2056" s="78">
        <v>18</v>
      </c>
      <c r="F2056" s="68" t="s">
        <v>375</v>
      </c>
      <c r="G2056" s="72" t="s">
        <v>39</v>
      </c>
      <c r="H2056" s="66" t="s">
        <v>2768</v>
      </c>
    </row>
    <row r="2057" spans="1:8" ht="38.25" hidden="1" x14ac:dyDescent="0.25">
      <c r="A2057" s="76" t="s">
        <v>2631</v>
      </c>
      <c r="B2057" s="70">
        <v>1014</v>
      </c>
      <c r="C2057" s="100" t="s">
        <v>519</v>
      </c>
      <c r="D2057" s="77">
        <v>2017</v>
      </c>
      <c r="E2057" s="78">
        <v>19</v>
      </c>
      <c r="F2057" s="68" t="s">
        <v>2648</v>
      </c>
      <c r="G2057" s="121" t="s">
        <v>6</v>
      </c>
      <c r="H2057" s="66" t="s">
        <v>2767</v>
      </c>
    </row>
    <row r="2058" spans="1:8" ht="38.25" hidden="1" x14ac:dyDescent="0.25">
      <c r="A2058" s="76" t="s">
        <v>2631</v>
      </c>
      <c r="B2058" s="70">
        <v>1014</v>
      </c>
      <c r="C2058" s="100" t="s">
        <v>519</v>
      </c>
      <c r="D2058" s="77">
        <v>2017</v>
      </c>
      <c r="E2058" s="78">
        <v>20</v>
      </c>
      <c r="F2058" s="68" t="s">
        <v>2649</v>
      </c>
      <c r="G2058" s="121" t="s">
        <v>6</v>
      </c>
      <c r="H2058" s="66" t="s">
        <v>4163</v>
      </c>
    </row>
    <row r="2059" spans="1:8" ht="38.25" hidden="1" x14ac:dyDescent="0.25">
      <c r="A2059" s="76" t="s">
        <v>2631</v>
      </c>
      <c r="B2059" s="70">
        <v>1014</v>
      </c>
      <c r="C2059" s="100" t="s">
        <v>519</v>
      </c>
      <c r="D2059" s="77">
        <v>2017</v>
      </c>
      <c r="E2059" s="78">
        <v>21</v>
      </c>
      <c r="F2059" s="68" t="s">
        <v>2650</v>
      </c>
      <c r="G2059" s="121" t="s">
        <v>6</v>
      </c>
      <c r="H2059" s="66" t="s">
        <v>2768</v>
      </c>
    </row>
    <row r="2060" spans="1:8" ht="38.25" hidden="1" x14ac:dyDescent="0.25">
      <c r="A2060" s="76" t="s">
        <v>2631</v>
      </c>
      <c r="B2060" s="70">
        <v>1014</v>
      </c>
      <c r="C2060" s="100" t="s">
        <v>519</v>
      </c>
      <c r="D2060" s="77">
        <v>2017</v>
      </c>
      <c r="E2060" s="78">
        <v>22</v>
      </c>
      <c r="F2060" s="68" t="s">
        <v>2651</v>
      </c>
      <c r="G2060" s="72" t="s">
        <v>39</v>
      </c>
      <c r="H2060" s="66" t="s">
        <v>2767</v>
      </c>
    </row>
    <row r="2061" spans="1:8" ht="51" hidden="1" x14ac:dyDescent="0.25">
      <c r="A2061" s="76" t="s">
        <v>2631</v>
      </c>
      <c r="B2061" s="70">
        <v>1014</v>
      </c>
      <c r="C2061" s="100" t="s">
        <v>519</v>
      </c>
      <c r="D2061" s="77">
        <v>2017</v>
      </c>
      <c r="E2061" s="78">
        <v>23</v>
      </c>
      <c r="F2061" s="68" t="s">
        <v>2652</v>
      </c>
      <c r="G2061" s="72" t="s">
        <v>39</v>
      </c>
      <c r="H2061" s="66" t="s">
        <v>2768</v>
      </c>
    </row>
    <row r="2062" spans="1:8" ht="38.25" hidden="1" x14ac:dyDescent="0.25">
      <c r="A2062" s="76" t="s">
        <v>2631</v>
      </c>
      <c r="B2062" s="70">
        <v>1014</v>
      </c>
      <c r="C2062" s="97" t="s">
        <v>519</v>
      </c>
      <c r="D2062" s="77">
        <v>2017</v>
      </c>
      <c r="E2062" s="78">
        <v>24</v>
      </c>
      <c r="F2062" s="68" t="s">
        <v>2653</v>
      </c>
      <c r="G2062" s="121" t="s">
        <v>6</v>
      </c>
      <c r="H2062" s="66" t="s">
        <v>2767</v>
      </c>
    </row>
    <row r="2063" spans="1:8" ht="38.25" hidden="1" x14ac:dyDescent="0.25">
      <c r="A2063" s="76" t="s">
        <v>2631</v>
      </c>
      <c r="B2063" s="70">
        <v>1014</v>
      </c>
      <c r="C2063" s="97" t="s">
        <v>519</v>
      </c>
      <c r="D2063" s="77">
        <v>2017</v>
      </c>
      <c r="E2063" s="78">
        <v>25</v>
      </c>
      <c r="F2063" s="68" t="s">
        <v>2654</v>
      </c>
      <c r="G2063" s="72" t="s">
        <v>39</v>
      </c>
      <c r="H2063" s="66" t="s">
        <v>2767</v>
      </c>
    </row>
    <row r="2064" spans="1:8" ht="38.25" hidden="1" x14ac:dyDescent="0.25">
      <c r="A2064" s="76" t="s">
        <v>2631</v>
      </c>
      <c r="B2064" s="70">
        <v>1014</v>
      </c>
      <c r="C2064" s="97" t="s">
        <v>519</v>
      </c>
      <c r="D2064" s="77">
        <v>2017</v>
      </c>
      <c r="E2064" s="78">
        <v>26</v>
      </c>
      <c r="F2064" s="68" t="s">
        <v>2655</v>
      </c>
      <c r="G2064" s="121" t="s">
        <v>6</v>
      </c>
      <c r="H2064" s="67" t="s">
        <v>2767</v>
      </c>
    </row>
    <row r="2065" spans="1:8" ht="51" hidden="1" x14ac:dyDescent="0.25">
      <c r="A2065" s="76" t="s">
        <v>2936</v>
      </c>
      <c r="B2065" s="70">
        <v>1014</v>
      </c>
      <c r="C2065" s="97" t="s">
        <v>519</v>
      </c>
      <c r="D2065" s="77">
        <v>2018</v>
      </c>
      <c r="E2065" s="78">
        <v>1</v>
      </c>
      <c r="F2065" s="68" t="s">
        <v>2913</v>
      </c>
      <c r="G2065" s="121" t="s">
        <v>6</v>
      </c>
      <c r="H2065" s="66" t="s">
        <v>2767</v>
      </c>
    </row>
    <row r="2066" spans="1:8" ht="38.25" hidden="1" x14ac:dyDescent="0.25">
      <c r="A2066" s="76" t="s">
        <v>2936</v>
      </c>
      <c r="B2066" s="70">
        <v>1014</v>
      </c>
      <c r="C2066" s="97" t="s">
        <v>519</v>
      </c>
      <c r="D2066" s="77">
        <v>2018</v>
      </c>
      <c r="E2066" s="78">
        <v>2</v>
      </c>
      <c r="F2066" s="68" t="s">
        <v>2914</v>
      </c>
      <c r="G2066" s="72" t="s">
        <v>39</v>
      </c>
      <c r="H2066" s="66" t="s">
        <v>2768</v>
      </c>
    </row>
    <row r="2067" spans="1:8" ht="38.25" hidden="1" x14ac:dyDescent="0.25">
      <c r="A2067" s="76" t="s">
        <v>2936</v>
      </c>
      <c r="B2067" s="70">
        <v>1014</v>
      </c>
      <c r="C2067" s="97" t="s">
        <v>519</v>
      </c>
      <c r="D2067" s="77">
        <v>2018</v>
      </c>
      <c r="E2067" s="78">
        <v>3</v>
      </c>
      <c r="F2067" s="68" t="s">
        <v>2634</v>
      </c>
      <c r="G2067" s="121" t="s">
        <v>6</v>
      </c>
      <c r="H2067" s="66" t="s">
        <v>2767</v>
      </c>
    </row>
    <row r="2068" spans="1:8" ht="38.25" hidden="1" x14ac:dyDescent="0.25">
      <c r="A2068" s="76" t="s">
        <v>2936</v>
      </c>
      <c r="B2068" s="70">
        <v>1014</v>
      </c>
      <c r="C2068" s="97" t="s">
        <v>519</v>
      </c>
      <c r="D2068" s="77">
        <v>2018</v>
      </c>
      <c r="E2068" s="78">
        <v>4</v>
      </c>
      <c r="F2068" s="68" t="s">
        <v>2915</v>
      </c>
      <c r="G2068" s="121" t="s">
        <v>6</v>
      </c>
      <c r="H2068" s="66" t="s">
        <v>4163</v>
      </c>
    </row>
    <row r="2069" spans="1:8" ht="38.25" hidden="1" x14ac:dyDescent="0.25">
      <c r="A2069" s="76" t="s">
        <v>2936</v>
      </c>
      <c r="B2069" s="70">
        <v>1014</v>
      </c>
      <c r="C2069" s="97" t="s">
        <v>519</v>
      </c>
      <c r="D2069" s="77">
        <v>2018</v>
      </c>
      <c r="E2069" s="78">
        <v>5</v>
      </c>
      <c r="F2069" s="68" t="s">
        <v>2916</v>
      </c>
      <c r="G2069" s="121" t="s">
        <v>6</v>
      </c>
      <c r="H2069" s="66" t="s">
        <v>4163</v>
      </c>
    </row>
    <row r="2070" spans="1:8" ht="38.25" hidden="1" x14ac:dyDescent="0.25">
      <c r="A2070" s="76" t="s">
        <v>2936</v>
      </c>
      <c r="B2070" s="70">
        <v>1014</v>
      </c>
      <c r="C2070" s="97" t="s">
        <v>519</v>
      </c>
      <c r="D2070" s="77">
        <v>2018</v>
      </c>
      <c r="E2070" s="78">
        <v>6</v>
      </c>
      <c r="F2070" s="68" t="s">
        <v>2917</v>
      </c>
      <c r="G2070" s="121" t="s">
        <v>6</v>
      </c>
      <c r="H2070" s="66" t="s">
        <v>4163</v>
      </c>
    </row>
    <row r="2071" spans="1:8" ht="38.25" hidden="1" x14ac:dyDescent="0.25">
      <c r="A2071" s="76" t="s">
        <v>2936</v>
      </c>
      <c r="B2071" s="70">
        <v>1014</v>
      </c>
      <c r="C2071" s="97" t="s">
        <v>519</v>
      </c>
      <c r="D2071" s="77">
        <v>2018</v>
      </c>
      <c r="E2071" s="78">
        <v>7</v>
      </c>
      <c r="F2071" s="68" t="s">
        <v>2918</v>
      </c>
      <c r="G2071" s="72" t="s">
        <v>39</v>
      </c>
      <c r="H2071" s="66" t="s">
        <v>4163</v>
      </c>
    </row>
    <row r="2072" spans="1:8" ht="38.25" hidden="1" x14ac:dyDescent="0.25">
      <c r="A2072" s="76" t="s">
        <v>2936</v>
      </c>
      <c r="B2072" s="70">
        <v>1014</v>
      </c>
      <c r="C2072" s="97" t="s">
        <v>519</v>
      </c>
      <c r="D2072" s="77">
        <v>2018</v>
      </c>
      <c r="E2072" s="78">
        <v>8</v>
      </c>
      <c r="F2072" s="68" t="s">
        <v>2919</v>
      </c>
      <c r="G2072" s="72" t="s">
        <v>39</v>
      </c>
      <c r="H2072" s="66" t="s">
        <v>2767</v>
      </c>
    </row>
    <row r="2073" spans="1:8" ht="38.25" hidden="1" x14ac:dyDescent="0.25">
      <c r="A2073" s="76" t="s">
        <v>2936</v>
      </c>
      <c r="B2073" s="70">
        <v>1014</v>
      </c>
      <c r="C2073" s="97" t="s">
        <v>519</v>
      </c>
      <c r="D2073" s="77">
        <v>2018</v>
      </c>
      <c r="E2073" s="78">
        <v>9</v>
      </c>
      <c r="F2073" s="68" t="s">
        <v>2920</v>
      </c>
      <c r="G2073" s="121" t="s">
        <v>6</v>
      </c>
      <c r="H2073" s="66" t="s">
        <v>2768</v>
      </c>
    </row>
    <row r="2074" spans="1:8" ht="51" hidden="1" x14ac:dyDescent="0.25">
      <c r="A2074" s="76" t="s">
        <v>2936</v>
      </c>
      <c r="B2074" s="70">
        <v>1014</v>
      </c>
      <c r="C2074" s="97" t="s">
        <v>519</v>
      </c>
      <c r="D2074" s="77">
        <v>2018</v>
      </c>
      <c r="E2074" s="78">
        <v>10</v>
      </c>
      <c r="F2074" s="68" t="s">
        <v>2921</v>
      </c>
      <c r="G2074" s="72" t="s">
        <v>39</v>
      </c>
      <c r="H2074" s="67" t="s">
        <v>2768</v>
      </c>
    </row>
    <row r="2075" spans="1:8" ht="38.25" hidden="1" x14ac:dyDescent="0.25">
      <c r="A2075" s="76" t="s">
        <v>2936</v>
      </c>
      <c r="B2075" s="70">
        <v>1014</v>
      </c>
      <c r="C2075" s="97" t="s">
        <v>519</v>
      </c>
      <c r="D2075" s="77">
        <v>2018</v>
      </c>
      <c r="E2075" s="78">
        <v>11</v>
      </c>
      <c r="F2075" s="68" t="s">
        <v>2922</v>
      </c>
      <c r="G2075" s="121" t="s">
        <v>6</v>
      </c>
      <c r="H2075" s="66" t="s">
        <v>2767</v>
      </c>
    </row>
    <row r="2076" spans="1:8" ht="38.25" hidden="1" x14ac:dyDescent="0.25">
      <c r="A2076" s="76" t="s">
        <v>2936</v>
      </c>
      <c r="B2076" s="70">
        <v>1014</v>
      </c>
      <c r="C2076" s="97" t="s">
        <v>519</v>
      </c>
      <c r="D2076" s="77">
        <v>2018</v>
      </c>
      <c r="E2076" s="78">
        <v>12</v>
      </c>
      <c r="F2076" s="68" t="s">
        <v>2923</v>
      </c>
      <c r="G2076" s="72" t="s">
        <v>39</v>
      </c>
      <c r="H2076" s="66" t="s">
        <v>4164</v>
      </c>
    </row>
    <row r="2077" spans="1:8" ht="38.25" hidden="1" x14ac:dyDescent="0.25">
      <c r="A2077" s="76" t="s">
        <v>2936</v>
      </c>
      <c r="B2077" s="70">
        <v>1014</v>
      </c>
      <c r="C2077" s="97" t="s">
        <v>519</v>
      </c>
      <c r="D2077" s="77">
        <v>2018</v>
      </c>
      <c r="E2077" s="85">
        <v>13</v>
      </c>
      <c r="F2077" s="68" t="s">
        <v>2924</v>
      </c>
      <c r="G2077" s="72" t="s">
        <v>39</v>
      </c>
      <c r="H2077" s="66" t="s">
        <v>4164</v>
      </c>
    </row>
    <row r="2078" spans="1:8" ht="38.25" hidden="1" x14ac:dyDescent="0.25">
      <c r="A2078" s="76" t="s">
        <v>2936</v>
      </c>
      <c r="B2078" s="70">
        <v>1014</v>
      </c>
      <c r="C2078" s="97" t="s">
        <v>519</v>
      </c>
      <c r="D2078" s="77">
        <v>2018</v>
      </c>
      <c r="E2078" s="78">
        <v>14</v>
      </c>
      <c r="F2078" s="68" t="s">
        <v>2925</v>
      </c>
      <c r="G2078" s="121" t="s">
        <v>6</v>
      </c>
      <c r="H2078" s="66" t="s">
        <v>2767</v>
      </c>
    </row>
    <row r="2079" spans="1:8" ht="38.25" hidden="1" x14ac:dyDescent="0.25">
      <c r="A2079" s="76" t="s">
        <v>2936</v>
      </c>
      <c r="B2079" s="70">
        <v>1014</v>
      </c>
      <c r="C2079" s="97" t="s">
        <v>519</v>
      </c>
      <c r="D2079" s="77">
        <v>2018</v>
      </c>
      <c r="E2079" s="78">
        <v>15</v>
      </c>
      <c r="F2079" s="68" t="s">
        <v>2642</v>
      </c>
      <c r="G2079" s="121" t="s">
        <v>6</v>
      </c>
      <c r="H2079" s="66" t="s">
        <v>2767</v>
      </c>
    </row>
    <row r="2080" spans="1:8" ht="51" hidden="1" x14ac:dyDescent="0.25">
      <c r="A2080" s="76" t="s">
        <v>2936</v>
      </c>
      <c r="B2080" s="70">
        <v>1014</v>
      </c>
      <c r="C2080" s="97" t="s">
        <v>519</v>
      </c>
      <c r="D2080" s="77">
        <v>2018</v>
      </c>
      <c r="E2080" s="78">
        <v>16</v>
      </c>
      <c r="F2080" s="68" t="s">
        <v>2926</v>
      </c>
      <c r="G2080" s="121" t="s">
        <v>6</v>
      </c>
      <c r="H2080" s="66" t="s">
        <v>4163</v>
      </c>
    </row>
    <row r="2081" spans="1:8" ht="38.25" hidden="1" x14ac:dyDescent="0.25">
      <c r="A2081" s="76" t="s">
        <v>2936</v>
      </c>
      <c r="B2081" s="70">
        <v>1014</v>
      </c>
      <c r="C2081" s="97" t="s">
        <v>519</v>
      </c>
      <c r="D2081" s="77">
        <v>2018</v>
      </c>
      <c r="E2081" s="78">
        <v>17</v>
      </c>
      <c r="F2081" s="68" t="s">
        <v>2927</v>
      </c>
      <c r="G2081" s="121" t="s">
        <v>6</v>
      </c>
      <c r="H2081" s="66" t="s">
        <v>4163</v>
      </c>
    </row>
    <row r="2082" spans="1:8" ht="38.25" hidden="1" x14ac:dyDescent="0.25">
      <c r="A2082" s="76" t="s">
        <v>2936</v>
      </c>
      <c r="B2082" s="70">
        <v>1014</v>
      </c>
      <c r="C2082" s="97" t="s">
        <v>519</v>
      </c>
      <c r="D2082" s="77">
        <v>2018</v>
      </c>
      <c r="E2082" s="78">
        <v>18</v>
      </c>
      <c r="F2082" s="68" t="s">
        <v>2928</v>
      </c>
      <c r="G2082" s="72" t="s">
        <v>39</v>
      </c>
      <c r="H2082" s="66" t="s">
        <v>4163</v>
      </c>
    </row>
    <row r="2083" spans="1:8" ht="38.25" hidden="1" x14ac:dyDescent="0.25">
      <c r="A2083" s="76" t="s">
        <v>2936</v>
      </c>
      <c r="B2083" s="70">
        <v>1014</v>
      </c>
      <c r="C2083" s="97" t="s">
        <v>519</v>
      </c>
      <c r="D2083" s="77">
        <v>2018</v>
      </c>
      <c r="E2083" s="78">
        <v>19</v>
      </c>
      <c r="F2083" s="68" t="s">
        <v>2929</v>
      </c>
      <c r="G2083" s="72" t="s">
        <v>39</v>
      </c>
      <c r="H2083" s="66" t="s">
        <v>4163</v>
      </c>
    </row>
    <row r="2084" spans="1:8" ht="38.25" hidden="1" x14ac:dyDescent="0.25">
      <c r="A2084" s="76" t="s">
        <v>2936</v>
      </c>
      <c r="B2084" s="70">
        <v>1014</v>
      </c>
      <c r="C2084" s="97" t="s">
        <v>519</v>
      </c>
      <c r="D2084" s="77">
        <v>2018</v>
      </c>
      <c r="E2084" s="78">
        <v>20</v>
      </c>
      <c r="F2084" s="68" t="s">
        <v>2930</v>
      </c>
      <c r="G2084" s="121" t="s">
        <v>6</v>
      </c>
      <c r="H2084" s="66" t="s">
        <v>4163</v>
      </c>
    </row>
    <row r="2085" spans="1:8" ht="38.25" hidden="1" x14ac:dyDescent="0.25">
      <c r="A2085" s="76" t="s">
        <v>2936</v>
      </c>
      <c r="B2085" s="70">
        <v>1014</v>
      </c>
      <c r="C2085" s="97" t="s">
        <v>519</v>
      </c>
      <c r="D2085" s="77">
        <v>2018</v>
      </c>
      <c r="E2085" s="78">
        <v>21</v>
      </c>
      <c r="F2085" s="68" t="s">
        <v>2931</v>
      </c>
      <c r="G2085" s="72" t="s">
        <v>39</v>
      </c>
      <c r="H2085" s="66" t="s">
        <v>2768</v>
      </c>
    </row>
    <row r="2086" spans="1:8" ht="38.25" hidden="1" x14ac:dyDescent="0.25">
      <c r="A2086" s="76" t="s">
        <v>2936</v>
      </c>
      <c r="B2086" s="70">
        <v>1014</v>
      </c>
      <c r="C2086" s="97" t="s">
        <v>519</v>
      </c>
      <c r="D2086" s="77">
        <v>2018</v>
      </c>
      <c r="E2086" s="78">
        <v>22</v>
      </c>
      <c r="F2086" s="68" t="s">
        <v>2932</v>
      </c>
      <c r="G2086" s="121" t="s">
        <v>6</v>
      </c>
      <c r="H2086" s="66" t="s">
        <v>2767</v>
      </c>
    </row>
    <row r="2087" spans="1:8" ht="38.25" hidden="1" x14ac:dyDescent="0.25">
      <c r="A2087" s="76" t="s">
        <v>2936</v>
      </c>
      <c r="B2087" s="70">
        <v>1014</v>
      </c>
      <c r="C2087" s="97" t="s">
        <v>519</v>
      </c>
      <c r="D2087" s="77">
        <v>2018</v>
      </c>
      <c r="E2087" s="78">
        <v>23</v>
      </c>
      <c r="F2087" s="68" t="s">
        <v>2933</v>
      </c>
      <c r="G2087" s="121" t="s">
        <v>6</v>
      </c>
      <c r="H2087" s="66" t="s">
        <v>2768</v>
      </c>
    </row>
    <row r="2088" spans="1:8" ht="38.25" hidden="1" x14ac:dyDescent="0.25">
      <c r="A2088" s="76" t="s">
        <v>2936</v>
      </c>
      <c r="B2088" s="70">
        <v>1014</v>
      </c>
      <c r="C2088" s="97" t="s">
        <v>519</v>
      </c>
      <c r="D2088" s="77">
        <v>2018</v>
      </c>
      <c r="E2088" s="78">
        <v>24</v>
      </c>
      <c r="F2088" s="68" t="s">
        <v>2934</v>
      </c>
      <c r="G2088" s="121" t="s">
        <v>6</v>
      </c>
      <c r="H2088" s="66" t="s">
        <v>2767</v>
      </c>
    </row>
    <row r="2089" spans="1:8" ht="38.25" hidden="1" x14ac:dyDescent="0.25">
      <c r="A2089" s="76" t="s">
        <v>2936</v>
      </c>
      <c r="B2089" s="70">
        <v>1014</v>
      </c>
      <c r="C2089" s="97" t="s">
        <v>519</v>
      </c>
      <c r="D2089" s="77">
        <v>2018</v>
      </c>
      <c r="E2089" s="78">
        <v>25</v>
      </c>
      <c r="F2089" s="68" t="s">
        <v>2935</v>
      </c>
      <c r="G2089" s="72" t="s">
        <v>39</v>
      </c>
      <c r="H2089" s="66" t="s">
        <v>2767</v>
      </c>
    </row>
    <row r="2090" spans="1:8" ht="38.25" hidden="1" x14ac:dyDescent="0.25">
      <c r="A2090" s="76" t="s">
        <v>3336</v>
      </c>
      <c r="B2090" s="70">
        <v>1014</v>
      </c>
      <c r="C2090" s="97" t="s">
        <v>519</v>
      </c>
      <c r="D2090" s="77">
        <v>2019</v>
      </c>
      <c r="E2090" s="78">
        <v>1</v>
      </c>
      <c r="F2090" s="68" t="s">
        <v>3337</v>
      </c>
      <c r="G2090" s="121" t="s">
        <v>6</v>
      </c>
      <c r="H2090" s="66" t="s">
        <v>2768</v>
      </c>
    </row>
    <row r="2091" spans="1:8" ht="38.25" hidden="1" x14ac:dyDescent="0.25">
      <c r="A2091" s="76" t="s">
        <v>3336</v>
      </c>
      <c r="B2091" s="70">
        <v>1014</v>
      </c>
      <c r="C2091" s="97" t="s">
        <v>519</v>
      </c>
      <c r="D2091" s="77">
        <v>2019</v>
      </c>
      <c r="E2091" s="78">
        <v>2</v>
      </c>
      <c r="F2091" s="68" t="s">
        <v>3338</v>
      </c>
      <c r="G2091" s="121" t="s">
        <v>6</v>
      </c>
      <c r="H2091" s="66" t="s">
        <v>4163</v>
      </c>
    </row>
    <row r="2092" spans="1:8" ht="38.25" hidden="1" x14ac:dyDescent="0.25">
      <c r="A2092" s="76" t="s">
        <v>3336</v>
      </c>
      <c r="B2092" s="70">
        <v>1014</v>
      </c>
      <c r="C2092" s="97" t="s">
        <v>519</v>
      </c>
      <c r="D2092" s="77">
        <v>2019</v>
      </c>
      <c r="E2092" s="78">
        <v>3</v>
      </c>
      <c r="F2092" s="68" t="s">
        <v>2915</v>
      </c>
      <c r="G2092" s="121" t="s">
        <v>6</v>
      </c>
      <c r="H2092" s="66" t="s">
        <v>4163</v>
      </c>
    </row>
    <row r="2093" spans="1:8" ht="38.25" hidden="1" x14ac:dyDescent="0.25">
      <c r="A2093" s="76" t="s">
        <v>3336</v>
      </c>
      <c r="B2093" s="70">
        <v>1014</v>
      </c>
      <c r="C2093" s="97" t="s">
        <v>519</v>
      </c>
      <c r="D2093" s="77">
        <v>2019</v>
      </c>
      <c r="E2093" s="78">
        <v>4</v>
      </c>
      <c r="F2093" s="68" t="s">
        <v>3339</v>
      </c>
      <c r="G2093" s="121" t="s">
        <v>6</v>
      </c>
      <c r="H2093" s="66" t="s">
        <v>2768</v>
      </c>
    </row>
    <row r="2094" spans="1:8" ht="38.25" hidden="1" x14ac:dyDescent="0.25">
      <c r="A2094" s="76" t="s">
        <v>3336</v>
      </c>
      <c r="B2094" s="70">
        <v>1014</v>
      </c>
      <c r="C2094" s="97" t="s">
        <v>519</v>
      </c>
      <c r="D2094" s="77">
        <v>2019</v>
      </c>
      <c r="E2094" s="85">
        <v>5</v>
      </c>
      <c r="F2094" s="68" t="s">
        <v>3340</v>
      </c>
      <c r="G2094" s="121" t="s">
        <v>6</v>
      </c>
      <c r="H2094" s="66" t="s">
        <v>2767</v>
      </c>
    </row>
    <row r="2095" spans="1:8" ht="38.25" hidden="1" x14ac:dyDescent="0.25">
      <c r="A2095" s="76" t="s">
        <v>3336</v>
      </c>
      <c r="B2095" s="70">
        <v>1014</v>
      </c>
      <c r="C2095" s="97" t="s">
        <v>519</v>
      </c>
      <c r="D2095" s="77">
        <v>2019</v>
      </c>
      <c r="E2095" s="95">
        <v>6</v>
      </c>
      <c r="F2095" s="68" t="s">
        <v>3341</v>
      </c>
      <c r="G2095" s="121" t="s">
        <v>6</v>
      </c>
      <c r="H2095" s="66" t="s">
        <v>4163</v>
      </c>
    </row>
    <row r="2096" spans="1:8" ht="38.25" hidden="1" x14ac:dyDescent="0.25">
      <c r="A2096" s="76" t="s">
        <v>3336</v>
      </c>
      <c r="B2096" s="70">
        <v>1014</v>
      </c>
      <c r="C2096" s="97" t="s">
        <v>519</v>
      </c>
      <c r="D2096" s="77">
        <v>2019</v>
      </c>
      <c r="E2096" s="95">
        <v>7</v>
      </c>
      <c r="F2096" s="68" t="s">
        <v>3342</v>
      </c>
      <c r="G2096" s="72" t="s">
        <v>39</v>
      </c>
      <c r="H2096" s="66" t="s">
        <v>2767</v>
      </c>
    </row>
    <row r="2097" spans="1:8" ht="38.25" hidden="1" x14ac:dyDescent="0.25">
      <c r="A2097" s="76" t="s">
        <v>3336</v>
      </c>
      <c r="B2097" s="70">
        <v>1014</v>
      </c>
      <c r="C2097" s="97" t="s">
        <v>519</v>
      </c>
      <c r="D2097" s="77">
        <v>2019</v>
      </c>
      <c r="E2097" s="95">
        <v>8</v>
      </c>
      <c r="F2097" s="68" t="s">
        <v>3969</v>
      </c>
      <c r="G2097" s="72" t="s">
        <v>39</v>
      </c>
      <c r="H2097" s="66" t="s">
        <v>2768</v>
      </c>
    </row>
    <row r="2098" spans="1:8" ht="38.25" hidden="1" x14ac:dyDescent="0.25">
      <c r="A2098" s="76" t="s">
        <v>3336</v>
      </c>
      <c r="B2098" s="70">
        <v>1014</v>
      </c>
      <c r="C2098" s="97" t="s">
        <v>519</v>
      </c>
      <c r="D2098" s="77">
        <v>2019</v>
      </c>
      <c r="E2098" s="95">
        <v>9</v>
      </c>
      <c r="F2098" s="68" t="s">
        <v>3343</v>
      </c>
      <c r="G2098" s="72" t="s">
        <v>39</v>
      </c>
      <c r="H2098" s="66" t="s">
        <v>2768</v>
      </c>
    </row>
    <row r="2099" spans="1:8" ht="38.25" hidden="1" x14ac:dyDescent="0.25">
      <c r="A2099" s="76" t="s">
        <v>3336</v>
      </c>
      <c r="B2099" s="70">
        <v>1014</v>
      </c>
      <c r="C2099" s="97" t="s">
        <v>519</v>
      </c>
      <c r="D2099" s="77">
        <v>2019</v>
      </c>
      <c r="E2099" s="95">
        <v>10</v>
      </c>
      <c r="F2099" s="68" t="s">
        <v>3344</v>
      </c>
      <c r="G2099" s="72" t="s">
        <v>39</v>
      </c>
      <c r="H2099" s="66" t="s">
        <v>2767</v>
      </c>
    </row>
    <row r="2100" spans="1:8" ht="51" hidden="1" x14ac:dyDescent="0.25">
      <c r="A2100" s="76" t="s">
        <v>3336</v>
      </c>
      <c r="B2100" s="70">
        <v>1014</v>
      </c>
      <c r="C2100" s="97" t="s">
        <v>519</v>
      </c>
      <c r="D2100" s="77">
        <v>2019</v>
      </c>
      <c r="E2100" s="95">
        <v>11</v>
      </c>
      <c r="F2100" s="68" t="s">
        <v>3345</v>
      </c>
      <c r="G2100" s="72" t="s">
        <v>39</v>
      </c>
      <c r="H2100" s="66" t="s">
        <v>2767</v>
      </c>
    </row>
    <row r="2101" spans="1:8" ht="38.25" hidden="1" x14ac:dyDescent="0.25">
      <c r="A2101" s="76" t="s">
        <v>3336</v>
      </c>
      <c r="B2101" s="70">
        <v>1014</v>
      </c>
      <c r="C2101" s="97" t="s">
        <v>519</v>
      </c>
      <c r="D2101" s="77">
        <v>2019</v>
      </c>
      <c r="E2101" s="78">
        <v>12</v>
      </c>
      <c r="F2101" s="68" t="s">
        <v>3126</v>
      </c>
      <c r="G2101" s="72" t="s">
        <v>39</v>
      </c>
      <c r="H2101" s="66" t="s">
        <v>2767</v>
      </c>
    </row>
    <row r="2102" spans="1:8" ht="38.25" hidden="1" x14ac:dyDescent="0.25">
      <c r="A2102" s="76" t="s">
        <v>3336</v>
      </c>
      <c r="B2102" s="70">
        <v>1014</v>
      </c>
      <c r="C2102" s="97" t="s">
        <v>519</v>
      </c>
      <c r="D2102" s="77">
        <v>2019</v>
      </c>
      <c r="E2102" s="78">
        <v>13</v>
      </c>
      <c r="F2102" s="68" t="s">
        <v>3346</v>
      </c>
      <c r="G2102" s="72" t="s">
        <v>39</v>
      </c>
      <c r="H2102" s="66" t="s">
        <v>2768</v>
      </c>
    </row>
    <row r="2103" spans="1:8" ht="38.25" hidden="1" x14ac:dyDescent="0.25">
      <c r="A2103" s="76" t="s">
        <v>3336</v>
      </c>
      <c r="B2103" s="70">
        <v>1014</v>
      </c>
      <c r="C2103" s="97" t="s">
        <v>519</v>
      </c>
      <c r="D2103" s="77">
        <v>2019</v>
      </c>
      <c r="E2103" s="78">
        <v>14</v>
      </c>
      <c r="F2103" s="68" t="s">
        <v>3347</v>
      </c>
      <c r="G2103" s="121" t="s">
        <v>6</v>
      </c>
      <c r="H2103" s="66" t="s">
        <v>4163</v>
      </c>
    </row>
    <row r="2104" spans="1:8" ht="38.25" hidden="1" x14ac:dyDescent="0.25">
      <c r="A2104" s="76" t="s">
        <v>3336</v>
      </c>
      <c r="B2104" s="70">
        <v>1014</v>
      </c>
      <c r="C2104" s="97" t="s">
        <v>519</v>
      </c>
      <c r="D2104" s="77">
        <v>2019</v>
      </c>
      <c r="E2104" s="78">
        <v>15</v>
      </c>
      <c r="F2104" s="68" t="s">
        <v>3348</v>
      </c>
      <c r="G2104" s="72" t="s">
        <v>39</v>
      </c>
      <c r="H2104" s="66" t="s">
        <v>2768</v>
      </c>
    </row>
    <row r="2105" spans="1:8" ht="38.25" hidden="1" x14ac:dyDescent="0.25">
      <c r="A2105" s="76" t="s">
        <v>3336</v>
      </c>
      <c r="B2105" s="70">
        <v>1014</v>
      </c>
      <c r="C2105" s="97" t="s">
        <v>519</v>
      </c>
      <c r="D2105" s="77">
        <v>2019</v>
      </c>
      <c r="E2105" s="78">
        <v>16</v>
      </c>
      <c r="F2105" s="68" t="s">
        <v>3349</v>
      </c>
      <c r="G2105" s="72" t="s">
        <v>39</v>
      </c>
      <c r="H2105" s="66" t="s">
        <v>2767</v>
      </c>
    </row>
    <row r="2106" spans="1:8" ht="38.25" hidden="1" x14ac:dyDescent="0.25">
      <c r="A2106" s="76" t="s">
        <v>3336</v>
      </c>
      <c r="B2106" s="70">
        <v>1014</v>
      </c>
      <c r="C2106" s="97" t="s">
        <v>519</v>
      </c>
      <c r="D2106" s="77">
        <v>2019</v>
      </c>
      <c r="E2106" s="78">
        <v>17</v>
      </c>
      <c r="F2106" s="68" t="s">
        <v>3350</v>
      </c>
      <c r="G2106" s="72" t="s">
        <v>39</v>
      </c>
      <c r="H2106" s="66" t="s">
        <v>2768</v>
      </c>
    </row>
    <row r="2107" spans="1:8" ht="38.25" hidden="1" x14ac:dyDescent="0.25">
      <c r="A2107" s="76" t="s">
        <v>3336</v>
      </c>
      <c r="B2107" s="70">
        <v>1014</v>
      </c>
      <c r="C2107" s="97" t="s">
        <v>519</v>
      </c>
      <c r="D2107" s="77">
        <v>2019</v>
      </c>
      <c r="E2107" s="78">
        <v>18</v>
      </c>
      <c r="F2107" s="68" t="s">
        <v>3351</v>
      </c>
      <c r="G2107" s="121" t="s">
        <v>6</v>
      </c>
      <c r="H2107" s="66" t="s">
        <v>4163</v>
      </c>
    </row>
    <row r="2108" spans="1:8" ht="38.25" hidden="1" x14ac:dyDescent="0.25">
      <c r="A2108" s="76" t="s">
        <v>3336</v>
      </c>
      <c r="B2108" s="70">
        <v>1014</v>
      </c>
      <c r="C2108" s="97" t="s">
        <v>519</v>
      </c>
      <c r="D2108" s="77">
        <v>2019</v>
      </c>
      <c r="E2108" s="78">
        <v>19</v>
      </c>
      <c r="F2108" s="68" t="s">
        <v>3352</v>
      </c>
      <c r="G2108" s="72" t="s">
        <v>39</v>
      </c>
      <c r="H2108" s="66" t="s">
        <v>2768</v>
      </c>
    </row>
    <row r="2109" spans="1:8" ht="38.25" hidden="1" x14ac:dyDescent="0.25">
      <c r="A2109" s="76" t="s">
        <v>3336</v>
      </c>
      <c r="B2109" s="70">
        <v>1014</v>
      </c>
      <c r="C2109" s="97" t="s">
        <v>519</v>
      </c>
      <c r="D2109" s="77">
        <v>2019</v>
      </c>
      <c r="E2109" s="78">
        <v>20</v>
      </c>
      <c r="F2109" s="68" t="s">
        <v>3353</v>
      </c>
      <c r="G2109" s="72" t="s">
        <v>39</v>
      </c>
      <c r="H2109" s="66" t="s">
        <v>2768</v>
      </c>
    </row>
    <row r="2110" spans="1:8" ht="38.25" hidden="1" x14ac:dyDescent="0.25">
      <c r="A2110" s="76" t="s">
        <v>3336</v>
      </c>
      <c r="B2110" s="70">
        <v>1014</v>
      </c>
      <c r="C2110" s="97" t="s">
        <v>519</v>
      </c>
      <c r="D2110" s="77">
        <v>2019</v>
      </c>
      <c r="E2110" s="78">
        <v>21</v>
      </c>
      <c r="F2110" s="68" t="s">
        <v>3354</v>
      </c>
      <c r="G2110" s="72" t="s">
        <v>39</v>
      </c>
      <c r="H2110" s="66" t="s">
        <v>2768</v>
      </c>
    </row>
    <row r="2111" spans="1:8" ht="38.25" hidden="1" x14ac:dyDescent="0.25">
      <c r="A2111" s="76" t="s">
        <v>3336</v>
      </c>
      <c r="B2111" s="70">
        <v>1014</v>
      </c>
      <c r="C2111" s="97" t="s">
        <v>519</v>
      </c>
      <c r="D2111" s="77">
        <v>2019</v>
      </c>
      <c r="E2111" s="78">
        <v>22</v>
      </c>
      <c r="F2111" s="68" t="s">
        <v>3355</v>
      </c>
      <c r="G2111" s="72" t="s">
        <v>39</v>
      </c>
      <c r="H2111" s="66" t="s">
        <v>2768</v>
      </c>
    </row>
    <row r="2112" spans="1:8" ht="51" hidden="1" x14ac:dyDescent="0.25">
      <c r="A2112" s="76" t="s">
        <v>3336</v>
      </c>
      <c r="B2112" s="70">
        <v>1014</v>
      </c>
      <c r="C2112" s="97" t="s">
        <v>519</v>
      </c>
      <c r="D2112" s="77">
        <v>2019</v>
      </c>
      <c r="E2112" s="78">
        <v>23</v>
      </c>
      <c r="F2112" s="68" t="s">
        <v>3356</v>
      </c>
      <c r="G2112" s="72" t="s">
        <v>39</v>
      </c>
      <c r="H2112" s="66" t="s">
        <v>2768</v>
      </c>
    </row>
    <row r="2113" spans="1:8" ht="38.25" hidden="1" x14ac:dyDescent="0.25">
      <c r="A2113" s="76" t="s">
        <v>3336</v>
      </c>
      <c r="B2113" s="70">
        <v>1014</v>
      </c>
      <c r="C2113" s="97" t="s">
        <v>519</v>
      </c>
      <c r="D2113" s="77">
        <v>2019</v>
      </c>
      <c r="E2113" s="78">
        <v>24</v>
      </c>
      <c r="F2113" s="68" t="s">
        <v>3357</v>
      </c>
      <c r="G2113" s="69" t="s">
        <v>39</v>
      </c>
      <c r="H2113" s="66" t="s">
        <v>2767</v>
      </c>
    </row>
    <row r="2114" spans="1:8" ht="38.25" hidden="1" x14ac:dyDescent="0.25">
      <c r="A2114" s="76" t="s">
        <v>3619</v>
      </c>
      <c r="B2114" s="70">
        <v>1014</v>
      </c>
      <c r="C2114" s="97" t="s">
        <v>519</v>
      </c>
      <c r="D2114" s="83">
        <v>2020</v>
      </c>
      <c r="E2114" s="78">
        <v>1</v>
      </c>
      <c r="F2114" s="68" t="s">
        <v>3620</v>
      </c>
      <c r="G2114" s="121" t="s">
        <v>6</v>
      </c>
      <c r="H2114" s="66" t="s">
        <v>2767</v>
      </c>
    </row>
    <row r="2115" spans="1:8" ht="38.25" hidden="1" x14ac:dyDescent="0.25">
      <c r="A2115" s="76" t="s">
        <v>3619</v>
      </c>
      <c r="B2115" s="70">
        <v>1014</v>
      </c>
      <c r="C2115" s="97" t="s">
        <v>519</v>
      </c>
      <c r="D2115" s="83">
        <v>2020</v>
      </c>
      <c r="E2115" s="78">
        <v>2</v>
      </c>
      <c r="F2115" s="68" t="s">
        <v>3449</v>
      </c>
      <c r="G2115" s="121" t="s">
        <v>6</v>
      </c>
      <c r="H2115" s="66" t="s">
        <v>4163</v>
      </c>
    </row>
    <row r="2116" spans="1:8" ht="38.25" hidden="1" x14ac:dyDescent="0.25">
      <c r="A2116" s="76" t="s">
        <v>3619</v>
      </c>
      <c r="B2116" s="70">
        <v>1014</v>
      </c>
      <c r="C2116" s="97" t="s">
        <v>519</v>
      </c>
      <c r="D2116" s="83">
        <v>2020</v>
      </c>
      <c r="E2116" s="78">
        <v>3</v>
      </c>
      <c r="F2116" s="68" t="s">
        <v>3621</v>
      </c>
      <c r="G2116" s="121" t="s">
        <v>6</v>
      </c>
      <c r="H2116" s="66" t="s">
        <v>2768</v>
      </c>
    </row>
    <row r="2117" spans="1:8" ht="38.25" hidden="1" x14ac:dyDescent="0.25">
      <c r="A2117" s="76" t="s">
        <v>3619</v>
      </c>
      <c r="B2117" s="70">
        <v>1014</v>
      </c>
      <c r="C2117" s="97" t="s">
        <v>519</v>
      </c>
      <c r="D2117" s="83">
        <v>2020</v>
      </c>
      <c r="E2117" s="78">
        <v>4</v>
      </c>
      <c r="F2117" s="68" t="s">
        <v>3622</v>
      </c>
      <c r="G2117" s="121" t="s">
        <v>6</v>
      </c>
      <c r="H2117" s="66" t="s">
        <v>4164</v>
      </c>
    </row>
    <row r="2118" spans="1:8" ht="38.25" hidden="1" x14ac:dyDescent="0.25">
      <c r="A2118" s="76" t="s">
        <v>3619</v>
      </c>
      <c r="B2118" s="70">
        <v>1014</v>
      </c>
      <c r="C2118" s="97" t="s">
        <v>519</v>
      </c>
      <c r="D2118" s="83">
        <v>2020</v>
      </c>
      <c r="E2118" s="95">
        <v>5</v>
      </c>
      <c r="F2118" s="68" t="s">
        <v>3623</v>
      </c>
      <c r="G2118" s="121" t="s">
        <v>6</v>
      </c>
      <c r="H2118" s="66" t="s">
        <v>2767</v>
      </c>
    </row>
    <row r="2119" spans="1:8" ht="38.25" hidden="1" x14ac:dyDescent="0.25">
      <c r="A2119" s="76" t="s">
        <v>3619</v>
      </c>
      <c r="B2119" s="70">
        <v>1014</v>
      </c>
      <c r="C2119" s="100" t="s">
        <v>519</v>
      </c>
      <c r="D2119" s="83">
        <v>2020</v>
      </c>
      <c r="E2119" s="78">
        <v>6</v>
      </c>
      <c r="F2119" s="68" t="s">
        <v>3624</v>
      </c>
      <c r="G2119" s="121" t="s">
        <v>6</v>
      </c>
      <c r="H2119" s="67" t="s">
        <v>2767</v>
      </c>
    </row>
    <row r="2120" spans="1:8" ht="38.25" hidden="1" x14ac:dyDescent="0.25">
      <c r="A2120" s="76" t="s">
        <v>3619</v>
      </c>
      <c r="B2120" s="70">
        <v>1014</v>
      </c>
      <c r="C2120" s="100" t="s">
        <v>519</v>
      </c>
      <c r="D2120" s="83">
        <v>2020</v>
      </c>
      <c r="E2120" s="78">
        <v>7</v>
      </c>
      <c r="F2120" s="68" t="s">
        <v>3625</v>
      </c>
      <c r="G2120" s="121" t="s">
        <v>6</v>
      </c>
      <c r="H2120" s="67" t="s">
        <v>4163</v>
      </c>
    </row>
    <row r="2121" spans="1:8" ht="38.25" hidden="1" x14ac:dyDescent="0.25">
      <c r="A2121" s="76" t="s">
        <v>3619</v>
      </c>
      <c r="B2121" s="70">
        <v>1014</v>
      </c>
      <c r="C2121" s="100" t="s">
        <v>519</v>
      </c>
      <c r="D2121" s="83">
        <v>2020</v>
      </c>
      <c r="E2121" s="78">
        <v>8</v>
      </c>
      <c r="F2121" s="68" t="s">
        <v>3626</v>
      </c>
      <c r="G2121" s="121" t="s">
        <v>6</v>
      </c>
      <c r="H2121" s="67" t="s">
        <v>4163</v>
      </c>
    </row>
    <row r="2122" spans="1:8" ht="38.25" hidden="1" x14ac:dyDescent="0.25">
      <c r="A2122" s="76" t="s">
        <v>3619</v>
      </c>
      <c r="B2122" s="70">
        <v>1014</v>
      </c>
      <c r="C2122" s="100" t="s">
        <v>519</v>
      </c>
      <c r="D2122" s="83">
        <v>2020</v>
      </c>
      <c r="E2122" s="78">
        <v>9</v>
      </c>
      <c r="F2122" s="68" t="s">
        <v>3627</v>
      </c>
      <c r="G2122" s="121" t="s">
        <v>6</v>
      </c>
      <c r="H2122" s="67" t="s">
        <v>2768</v>
      </c>
    </row>
    <row r="2123" spans="1:8" ht="38.25" hidden="1" x14ac:dyDescent="0.25">
      <c r="A2123" s="76" t="s">
        <v>3619</v>
      </c>
      <c r="B2123" s="70">
        <v>1014</v>
      </c>
      <c r="C2123" s="100" t="s">
        <v>519</v>
      </c>
      <c r="D2123" s="83">
        <v>2020</v>
      </c>
      <c r="E2123" s="78">
        <v>10</v>
      </c>
      <c r="F2123" s="68" t="s">
        <v>3628</v>
      </c>
      <c r="G2123" s="121" t="s">
        <v>6</v>
      </c>
      <c r="H2123" s="66" t="s">
        <v>2768</v>
      </c>
    </row>
    <row r="2124" spans="1:8" ht="38.25" hidden="1" x14ac:dyDescent="0.25">
      <c r="A2124" s="76" t="s">
        <v>3619</v>
      </c>
      <c r="B2124" s="70">
        <v>1014</v>
      </c>
      <c r="C2124" s="100" t="s">
        <v>519</v>
      </c>
      <c r="D2124" s="83">
        <v>2020</v>
      </c>
      <c r="E2124" s="78">
        <v>11</v>
      </c>
      <c r="F2124" s="68" t="s">
        <v>3629</v>
      </c>
      <c r="G2124" s="121" t="s">
        <v>6</v>
      </c>
      <c r="H2124" s="66" t="s">
        <v>2767</v>
      </c>
    </row>
    <row r="2125" spans="1:8" ht="51" hidden="1" x14ac:dyDescent="0.25">
      <c r="A2125" s="76" t="s">
        <v>3619</v>
      </c>
      <c r="B2125" s="70">
        <v>1014</v>
      </c>
      <c r="C2125" s="100" t="s">
        <v>519</v>
      </c>
      <c r="D2125" s="83">
        <v>2020</v>
      </c>
      <c r="E2125" s="78">
        <v>12</v>
      </c>
      <c r="F2125" s="68" t="s">
        <v>3630</v>
      </c>
      <c r="G2125" s="121" t="s">
        <v>6</v>
      </c>
      <c r="H2125" s="66" t="s">
        <v>2768</v>
      </c>
    </row>
    <row r="2126" spans="1:8" ht="38.25" hidden="1" x14ac:dyDescent="0.25">
      <c r="A2126" s="76" t="s">
        <v>3619</v>
      </c>
      <c r="B2126" s="70">
        <v>1014</v>
      </c>
      <c r="C2126" s="100" t="s">
        <v>519</v>
      </c>
      <c r="D2126" s="83">
        <v>2020</v>
      </c>
      <c r="E2126" s="78">
        <v>13</v>
      </c>
      <c r="F2126" s="68" t="s">
        <v>3631</v>
      </c>
      <c r="G2126" s="69" t="s">
        <v>39</v>
      </c>
      <c r="H2126" s="66" t="s">
        <v>2768</v>
      </c>
    </row>
    <row r="2127" spans="1:8" ht="38.25" hidden="1" x14ac:dyDescent="0.25">
      <c r="A2127" s="76" t="s">
        <v>3619</v>
      </c>
      <c r="B2127" s="70">
        <v>1014</v>
      </c>
      <c r="C2127" s="100" t="s">
        <v>519</v>
      </c>
      <c r="D2127" s="83">
        <v>2020</v>
      </c>
      <c r="E2127" s="78">
        <v>14</v>
      </c>
      <c r="F2127" s="68" t="s">
        <v>3632</v>
      </c>
      <c r="G2127" s="69" t="s">
        <v>39</v>
      </c>
      <c r="H2127" s="66" t="s">
        <v>4164</v>
      </c>
    </row>
    <row r="2128" spans="1:8" ht="38.25" hidden="1" x14ac:dyDescent="0.25">
      <c r="A2128" s="76" t="s">
        <v>3619</v>
      </c>
      <c r="B2128" s="70">
        <v>1014</v>
      </c>
      <c r="C2128" s="97" t="s">
        <v>519</v>
      </c>
      <c r="D2128" s="83">
        <v>2020</v>
      </c>
      <c r="E2128" s="95">
        <v>15</v>
      </c>
      <c r="F2128" s="68" t="s">
        <v>3451</v>
      </c>
      <c r="G2128" s="69" t="s">
        <v>39</v>
      </c>
      <c r="H2128" s="66" t="s">
        <v>2768</v>
      </c>
    </row>
    <row r="2129" spans="1:8" ht="38.25" hidden="1" x14ac:dyDescent="0.25">
      <c r="A2129" s="76" t="s">
        <v>3619</v>
      </c>
      <c r="B2129" s="70">
        <v>1014</v>
      </c>
      <c r="C2129" s="97" t="s">
        <v>519</v>
      </c>
      <c r="D2129" s="83">
        <v>2020</v>
      </c>
      <c r="E2129" s="95">
        <v>16</v>
      </c>
      <c r="F2129" s="68" t="s">
        <v>3633</v>
      </c>
      <c r="G2129" s="69" t="s">
        <v>39</v>
      </c>
      <c r="H2129" s="66" t="s">
        <v>4164</v>
      </c>
    </row>
    <row r="2130" spans="1:8" ht="38.25" hidden="1" x14ac:dyDescent="0.25">
      <c r="A2130" s="76" t="s">
        <v>3619</v>
      </c>
      <c r="B2130" s="70">
        <v>1014</v>
      </c>
      <c r="C2130" s="97" t="s">
        <v>519</v>
      </c>
      <c r="D2130" s="83">
        <v>2020</v>
      </c>
      <c r="E2130" s="95">
        <v>17</v>
      </c>
      <c r="F2130" s="68" t="s">
        <v>3634</v>
      </c>
      <c r="G2130" s="69" t="s">
        <v>39</v>
      </c>
      <c r="H2130" s="66" t="s">
        <v>2768</v>
      </c>
    </row>
    <row r="2131" spans="1:8" ht="38.25" hidden="1" x14ac:dyDescent="0.25">
      <c r="A2131" s="76" t="s">
        <v>3619</v>
      </c>
      <c r="B2131" s="70">
        <v>1014</v>
      </c>
      <c r="C2131" s="97" t="s">
        <v>519</v>
      </c>
      <c r="D2131" s="83">
        <v>2020</v>
      </c>
      <c r="E2131" s="95">
        <v>18</v>
      </c>
      <c r="F2131" s="68" t="s">
        <v>3635</v>
      </c>
      <c r="G2131" s="69" t="s">
        <v>39</v>
      </c>
      <c r="H2131" s="66" t="s">
        <v>4163</v>
      </c>
    </row>
    <row r="2132" spans="1:8" ht="38.25" hidden="1" x14ac:dyDescent="0.25">
      <c r="A2132" s="76" t="s">
        <v>3743</v>
      </c>
      <c r="B2132" s="70">
        <v>1014</v>
      </c>
      <c r="C2132" s="97" t="s">
        <v>519</v>
      </c>
      <c r="D2132" s="83">
        <v>2021</v>
      </c>
      <c r="E2132" s="95">
        <v>1</v>
      </c>
      <c r="F2132" s="68" t="s">
        <v>3744</v>
      </c>
      <c r="G2132" s="121" t="s">
        <v>6</v>
      </c>
      <c r="H2132" s="66" t="s">
        <v>2767</v>
      </c>
    </row>
    <row r="2133" spans="1:8" ht="38.25" hidden="1" x14ac:dyDescent="0.25">
      <c r="A2133" s="76" t="s">
        <v>3743</v>
      </c>
      <c r="B2133" s="70">
        <v>1014</v>
      </c>
      <c r="C2133" s="97" t="s">
        <v>519</v>
      </c>
      <c r="D2133" s="83">
        <v>2021</v>
      </c>
      <c r="E2133" s="95">
        <v>2</v>
      </c>
      <c r="F2133" s="68" t="s">
        <v>3745</v>
      </c>
      <c r="G2133" s="69" t="s">
        <v>39</v>
      </c>
      <c r="H2133" s="66" t="s">
        <v>4164</v>
      </c>
    </row>
    <row r="2134" spans="1:8" ht="38.25" hidden="1" x14ac:dyDescent="0.25">
      <c r="A2134" s="76" t="s">
        <v>3743</v>
      </c>
      <c r="B2134" s="70">
        <v>1014</v>
      </c>
      <c r="C2134" s="97" t="s">
        <v>519</v>
      </c>
      <c r="D2134" s="83">
        <v>2021</v>
      </c>
      <c r="E2134" s="95">
        <v>3</v>
      </c>
      <c r="F2134" s="68" t="s">
        <v>3451</v>
      </c>
      <c r="G2134" s="121" t="s">
        <v>6</v>
      </c>
      <c r="H2134" s="66" t="s">
        <v>2767</v>
      </c>
    </row>
    <row r="2135" spans="1:8" ht="38.25" hidden="1" x14ac:dyDescent="0.25">
      <c r="A2135" s="76" t="s">
        <v>3743</v>
      </c>
      <c r="B2135" s="70">
        <v>1014</v>
      </c>
      <c r="C2135" s="97" t="s">
        <v>519</v>
      </c>
      <c r="D2135" s="83">
        <v>2021</v>
      </c>
      <c r="E2135" s="95">
        <v>4</v>
      </c>
      <c r="F2135" s="68" t="s">
        <v>3746</v>
      </c>
      <c r="G2135" s="121" t="s">
        <v>6</v>
      </c>
      <c r="H2135" s="66" t="s">
        <v>4164</v>
      </c>
    </row>
    <row r="2136" spans="1:8" ht="38.25" hidden="1" x14ac:dyDescent="0.25">
      <c r="A2136" s="76" t="s">
        <v>3743</v>
      </c>
      <c r="B2136" s="70">
        <v>1014</v>
      </c>
      <c r="C2136" s="97" t="s">
        <v>519</v>
      </c>
      <c r="D2136" s="83">
        <v>2021</v>
      </c>
      <c r="E2136" s="95">
        <v>5</v>
      </c>
      <c r="F2136" s="68" t="s">
        <v>3747</v>
      </c>
      <c r="G2136" s="69" t="s">
        <v>39</v>
      </c>
      <c r="H2136" s="66" t="s">
        <v>4163</v>
      </c>
    </row>
    <row r="2137" spans="1:8" ht="38.25" hidden="1" x14ac:dyDescent="0.25">
      <c r="A2137" s="76" t="s">
        <v>3743</v>
      </c>
      <c r="B2137" s="70">
        <v>1014</v>
      </c>
      <c r="C2137" s="97" t="s">
        <v>519</v>
      </c>
      <c r="D2137" s="83">
        <v>2021</v>
      </c>
      <c r="E2137" s="78">
        <v>6</v>
      </c>
      <c r="F2137" s="68" t="s">
        <v>3748</v>
      </c>
      <c r="G2137" s="69" t="s">
        <v>39</v>
      </c>
      <c r="H2137" s="66" t="s">
        <v>4163</v>
      </c>
    </row>
    <row r="2138" spans="1:8" ht="38.25" hidden="1" x14ac:dyDescent="0.25">
      <c r="A2138" s="76" t="s">
        <v>3743</v>
      </c>
      <c r="B2138" s="70">
        <v>1014</v>
      </c>
      <c r="C2138" s="97" t="s">
        <v>519</v>
      </c>
      <c r="D2138" s="83">
        <v>2021</v>
      </c>
      <c r="E2138" s="78">
        <v>7</v>
      </c>
      <c r="F2138" s="68" t="s">
        <v>3745</v>
      </c>
      <c r="G2138" s="69" t="s">
        <v>39</v>
      </c>
      <c r="H2138" s="66" t="s">
        <v>4163</v>
      </c>
    </row>
    <row r="2139" spans="1:8" ht="38.25" hidden="1" x14ac:dyDescent="0.25">
      <c r="A2139" s="76" t="s">
        <v>3743</v>
      </c>
      <c r="B2139" s="70">
        <v>1014</v>
      </c>
      <c r="C2139" s="97" t="s">
        <v>519</v>
      </c>
      <c r="D2139" s="83">
        <v>2021</v>
      </c>
      <c r="E2139" s="78">
        <v>8</v>
      </c>
      <c r="F2139" s="68" t="s">
        <v>3749</v>
      </c>
      <c r="G2139" s="69" t="s">
        <v>39</v>
      </c>
      <c r="H2139" s="66" t="s">
        <v>4163</v>
      </c>
    </row>
    <row r="2140" spans="1:8" ht="38.25" hidden="1" x14ac:dyDescent="0.25">
      <c r="A2140" s="76" t="s">
        <v>3743</v>
      </c>
      <c r="B2140" s="70">
        <v>1014</v>
      </c>
      <c r="C2140" s="97" t="s">
        <v>519</v>
      </c>
      <c r="D2140" s="83">
        <v>2021</v>
      </c>
      <c r="E2140" s="78">
        <v>9</v>
      </c>
      <c r="F2140" s="68" t="s">
        <v>3750</v>
      </c>
      <c r="G2140" s="69" t="s">
        <v>39</v>
      </c>
      <c r="H2140" s="66" t="s">
        <v>2768</v>
      </c>
    </row>
    <row r="2141" spans="1:8" ht="38.25" hidden="1" x14ac:dyDescent="0.25">
      <c r="A2141" s="76" t="s">
        <v>4014</v>
      </c>
      <c r="B2141" s="70">
        <v>1014</v>
      </c>
      <c r="C2141" s="97" t="s">
        <v>519</v>
      </c>
      <c r="D2141" s="83">
        <v>2022</v>
      </c>
      <c r="E2141" s="78">
        <v>1</v>
      </c>
      <c r="F2141" s="68" t="s">
        <v>3744</v>
      </c>
      <c r="G2141" s="121" t="s">
        <v>6</v>
      </c>
      <c r="H2141" s="66" t="s">
        <v>4163</v>
      </c>
    </row>
    <row r="2142" spans="1:8" ht="38.25" hidden="1" x14ac:dyDescent="0.25">
      <c r="A2142" s="76" t="s">
        <v>4014</v>
      </c>
      <c r="B2142" s="70">
        <v>1014</v>
      </c>
      <c r="C2142" s="97" t="s">
        <v>519</v>
      </c>
      <c r="D2142" s="83">
        <v>2022</v>
      </c>
      <c r="E2142" s="78">
        <v>2</v>
      </c>
      <c r="F2142" s="113" t="s">
        <v>3747</v>
      </c>
      <c r="G2142" s="121" t="s">
        <v>6</v>
      </c>
      <c r="H2142" s="66" t="s">
        <v>4163</v>
      </c>
    </row>
    <row r="2143" spans="1:8" ht="38.25" hidden="1" x14ac:dyDescent="0.25">
      <c r="A2143" s="76" t="s">
        <v>4014</v>
      </c>
      <c r="B2143" s="70">
        <v>1014</v>
      </c>
      <c r="C2143" s="97" t="s">
        <v>519</v>
      </c>
      <c r="D2143" s="83">
        <v>2022</v>
      </c>
      <c r="E2143" s="78">
        <v>3</v>
      </c>
      <c r="F2143" s="113" t="s">
        <v>3748</v>
      </c>
      <c r="G2143" s="121" t="s">
        <v>6</v>
      </c>
      <c r="H2143" s="66" t="s">
        <v>4163</v>
      </c>
    </row>
    <row r="2144" spans="1:8" ht="38.25" hidden="1" x14ac:dyDescent="0.25">
      <c r="A2144" s="76" t="s">
        <v>4014</v>
      </c>
      <c r="B2144" s="70">
        <v>1014</v>
      </c>
      <c r="C2144" s="97" t="s">
        <v>519</v>
      </c>
      <c r="D2144" s="83">
        <v>2022</v>
      </c>
      <c r="E2144" s="78">
        <v>4</v>
      </c>
      <c r="F2144" s="113" t="s">
        <v>3486</v>
      </c>
      <c r="G2144" s="69" t="s">
        <v>39</v>
      </c>
      <c r="H2144" s="66" t="s">
        <v>2768</v>
      </c>
    </row>
    <row r="2145" spans="1:8" ht="38.25" hidden="1" x14ac:dyDescent="0.25">
      <c r="A2145" s="76" t="s">
        <v>4014</v>
      </c>
      <c r="B2145" s="70">
        <v>1014</v>
      </c>
      <c r="C2145" s="97" t="s">
        <v>519</v>
      </c>
      <c r="D2145" s="83">
        <v>2022</v>
      </c>
      <c r="E2145" s="78">
        <v>5</v>
      </c>
      <c r="F2145" s="113" t="s">
        <v>4016</v>
      </c>
      <c r="G2145" s="69" t="s">
        <v>39</v>
      </c>
      <c r="H2145" s="66" t="s">
        <v>2768</v>
      </c>
    </row>
    <row r="2146" spans="1:8" ht="38.25" hidden="1" x14ac:dyDescent="0.25">
      <c r="A2146" s="76" t="s">
        <v>4014</v>
      </c>
      <c r="B2146" s="70">
        <v>1014</v>
      </c>
      <c r="C2146" s="97" t="s">
        <v>519</v>
      </c>
      <c r="D2146" s="83">
        <v>2022</v>
      </c>
      <c r="E2146" s="78">
        <v>6</v>
      </c>
      <c r="F2146" s="113" t="s">
        <v>4015</v>
      </c>
      <c r="G2146" s="121" t="s">
        <v>6</v>
      </c>
      <c r="H2146" s="66" t="s">
        <v>4163</v>
      </c>
    </row>
    <row r="2147" spans="1:8" ht="38.25" hidden="1" x14ac:dyDescent="0.25">
      <c r="A2147" s="76" t="s">
        <v>4014</v>
      </c>
      <c r="B2147" s="70">
        <v>1014</v>
      </c>
      <c r="C2147" s="97" t="s">
        <v>519</v>
      </c>
      <c r="D2147" s="83">
        <v>2022</v>
      </c>
      <c r="E2147" s="78">
        <v>7</v>
      </c>
      <c r="F2147" s="68" t="s">
        <v>4017</v>
      </c>
      <c r="G2147" s="69" t="s">
        <v>39</v>
      </c>
      <c r="H2147" s="66" t="s">
        <v>2768</v>
      </c>
    </row>
    <row r="2148" spans="1:8" ht="38.25" hidden="1" x14ac:dyDescent="0.25">
      <c r="A2148" s="76" t="s">
        <v>4014</v>
      </c>
      <c r="B2148" s="70">
        <v>1014</v>
      </c>
      <c r="C2148" s="97" t="s">
        <v>519</v>
      </c>
      <c r="D2148" s="83">
        <v>2022</v>
      </c>
      <c r="E2148" s="78">
        <v>8</v>
      </c>
      <c r="F2148" s="68" t="s">
        <v>4018</v>
      </c>
      <c r="G2148" s="121" t="s">
        <v>6</v>
      </c>
      <c r="H2148" s="66" t="s">
        <v>4163</v>
      </c>
    </row>
    <row r="2149" spans="1:8" ht="38.25" hidden="1" x14ac:dyDescent="0.25">
      <c r="A2149" s="76" t="s">
        <v>4014</v>
      </c>
      <c r="B2149" s="70">
        <v>1014</v>
      </c>
      <c r="C2149" s="97" t="s">
        <v>519</v>
      </c>
      <c r="D2149" s="83">
        <v>2022</v>
      </c>
      <c r="E2149" s="78">
        <v>9</v>
      </c>
      <c r="F2149" s="68" t="s">
        <v>3984</v>
      </c>
      <c r="G2149" s="69" t="s">
        <v>39</v>
      </c>
      <c r="H2149" s="66" t="s">
        <v>4164</v>
      </c>
    </row>
    <row r="2150" spans="1:8" ht="38.25" hidden="1" x14ac:dyDescent="0.25">
      <c r="A2150" s="76" t="s">
        <v>4014</v>
      </c>
      <c r="B2150" s="70">
        <v>1014</v>
      </c>
      <c r="C2150" s="97" t="s">
        <v>519</v>
      </c>
      <c r="D2150" s="83">
        <v>2022</v>
      </c>
      <c r="E2150" s="78">
        <v>10</v>
      </c>
      <c r="F2150" s="68" t="s">
        <v>4019</v>
      </c>
      <c r="G2150" s="69" t="s">
        <v>39</v>
      </c>
      <c r="H2150" s="66" t="s">
        <v>2768</v>
      </c>
    </row>
    <row r="2151" spans="1:8" ht="38.25" hidden="1" x14ac:dyDescent="0.25">
      <c r="A2151" s="76" t="s">
        <v>4014</v>
      </c>
      <c r="B2151" s="70">
        <v>1014</v>
      </c>
      <c r="C2151" s="97" t="s">
        <v>519</v>
      </c>
      <c r="D2151" s="83">
        <v>2022</v>
      </c>
      <c r="E2151" s="78">
        <v>11</v>
      </c>
      <c r="F2151" s="113" t="s">
        <v>3749</v>
      </c>
      <c r="G2151" s="121" t="s">
        <v>6</v>
      </c>
      <c r="H2151" s="66" t="s">
        <v>4163</v>
      </c>
    </row>
    <row r="2152" spans="1:8" ht="38.25" x14ac:dyDescent="0.25">
      <c r="A2152" s="76" t="s">
        <v>4344</v>
      </c>
      <c r="B2152" s="70">
        <v>1014</v>
      </c>
      <c r="C2152" s="97" t="s">
        <v>519</v>
      </c>
      <c r="D2152" s="83">
        <v>2023</v>
      </c>
      <c r="E2152" s="78">
        <v>1</v>
      </c>
      <c r="F2152" s="210" t="s">
        <v>3754</v>
      </c>
      <c r="G2152" s="121" t="s">
        <v>6</v>
      </c>
      <c r="H2152" s="67" t="s">
        <v>4165</v>
      </c>
    </row>
    <row r="2153" spans="1:8" ht="38.25" x14ac:dyDescent="0.25">
      <c r="A2153" s="76" t="s">
        <v>4344</v>
      </c>
      <c r="B2153" s="70">
        <v>1014</v>
      </c>
      <c r="C2153" s="97" t="s">
        <v>519</v>
      </c>
      <c r="D2153" s="83">
        <v>2023</v>
      </c>
      <c r="E2153" s="78">
        <v>2</v>
      </c>
      <c r="F2153" s="210" t="s">
        <v>4345</v>
      </c>
      <c r="G2153" s="72" t="s">
        <v>39</v>
      </c>
      <c r="H2153" s="67" t="s">
        <v>4165</v>
      </c>
    </row>
    <row r="2154" spans="1:8" ht="38.25" x14ac:dyDescent="0.25">
      <c r="A2154" s="76" t="s">
        <v>4344</v>
      </c>
      <c r="B2154" s="70">
        <v>1014</v>
      </c>
      <c r="C2154" s="97" t="s">
        <v>519</v>
      </c>
      <c r="D2154" s="83">
        <v>2023</v>
      </c>
      <c r="E2154" s="78">
        <v>3</v>
      </c>
      <c r="F2154" s="210" t="s">
        <v>4346</v>
      </c>
      <c r="G2154" s="72" t="s">
        <v>39</v>
      </c>
      <c r="H2154" s="67" t="s">
        <v>4165</v>
      </c>
    </row>
    <row r="2155" spans="1:8" ht="38.25" x14ac:dyDescent="0.25">
      <c r="A2155" s="76" t="s">
        <v>4344</v>
      </c>
      <c r="B2155" s="70">
        <v>1014</v>
      </c>
      <c r="C2155" s="97" t="s">
        <v>519</v>
      </c>
      <c r="D2155" s="83">
        <v>2023</v>
      </c>
      <c r="E2155" s="78">
        <v>4</v>
      </c>
      <c r="F2155" s="217" t="s">
        <v>3747</v>
      </c>
      <c r="G2155" s="121" t="s">
        <v>6</v>
      </c>
      <c r="H2155" s="67" t="s">
        <v>4165</v>
      </c>
    </row>
    <row r="2156" spans="1:8" ht="38.25" x14ac:dyDescent="0.25">
      <c r="A2156" s="76" t="s">
        <v>4344</v>
      </c>
      <c r="B2156" s="70">
        <v>1014</v>
      </c>
      <c r="C2156" s="97" t="s">
        <v>519</v>
      </c>
      <c r="D2156" s="83">
        <v>2023</v>
      </c>
      <c r="E2156" s="78">
        <v>5</v>
      </c>
      <c r="F2156" s="210" t="s">
        <v>3748</v>
      </c>
      <c r="G2156" s="121" t="s">
        <v>6</v>
      </c>
      <c r="H2156" s="67" t="s">
        <v>4165</v>
      </c>
    </row>
    <row r="2157" spans="1:8" ht="38.25" x14ac:dyDescent="0.25">
      <c r="A2157" s="76" t="s">
        <v>4344</v>
      </c>
      <c r="B2157" s="70">
        <v>1014</v>
      </c>
      <c r="C2157" s="97" t="s">
        <v>519</v>
      </c>
      <c r="D2157" s="83">
        <v>2023</v>
      </c>
      <c r="E2157" s="78">
        <v>6</v>
      </c>
      <c r="F2157" s="210" t="s">
        <v>4347</v>
      </c>
      <c r="G2157" s="72" t="s">
        <v>39</v>
      </c>
      <c r="H2157" s="67" t="s">
        <v>4165</v>
      </c>
    </row>
    <row r="2158" spans="1:8" ht="38.25" x14ac:dyDescent="0.25">
      <c r="A2158" s="76" t="s">
        <v>4344</v>
      </c>
      <c r="B2158" s="70">
        <v>1014</v>
      </c>
      <c r="C2158" s="97" t="s">
        <v>519</v>
      </c>
      <c r="D2158" s="83">
        <v>2023</v>
      </c>
      <c r="E2158" s="78">
        <v>7</v>
      </c>
      <c r="F2158" s="210" t="s">
        <v>4348</v>
      </c>
      <c r="G2158" s="72" t="s">
        <v>39</v>
      </c>
      <c r="H2158" s="67" t="s">
        <v>4165</v>
      </c>
    </row>
    <row r="2159" spans="1:8" ht="38.25" x14ac:dyDescent="0.25">
      <c r="A2159" s="76" t="s">
        <v>4344</v>
      </c>
      <c r="B2159" s="70">
        <v>1014</v>
      </c>
      <c r="C2159" s="97" t="s">
        <v>519</v>
      </c>
      <c r="D2159" s="83">
        <v>2023</v>
      </c>
      <c r="E2159" s="78">
        <v>8</v>
      </c>
      <c r="F2159" s="210" t="s">
        <v>4015</v>
      </c>
      <c r="G2159" s="121" t="s">
        <v>6</v>
      </c>
      <c r="H2159" s="67" t="s">
        <v>4165</v>
      </c>
    </row>
    <row r="2160" spans="1:8" ht="38.25" x14ac:dyDescent="0.25">
      <c r="A2160" s="76" t="s">
        <v>4344</v>
      </c>
      <c r="B2160" s="70">
        <v>1014</v>
      </c>
      <c r="C2160" s="97" t="s">
        <v>519</v>
      </c>
      <c r="D2160" s="83">
        <v>2023</v>
      </c>
      <c r="E2160" s="78">
        <v>9</v>
      </c>
      <c r="F2160" s="210" t="s">
        <v>4018</v>
      </c>
      <c r="G2160" s="121" t="s">
        <v>6</v>
      </c>
      <c r="H2160" s="67" t="s">
        <v>4165</v>
      </c>
    </row>
    <row r="2161" spans="1:8" ht="38.25" x14ac:dyDescent="0.25">
      <c r="A2161" s="76" t="s">
        <v>4344</v>
      </c>
      <c r="B2161" s="70">
        <v>1014</v>
      </c>
      <c r="C2161" s="97" t="s">
        <v>519</v>
      </c>
      <c r="D2161" s="83">
        <v>2023</v>
      </c>
      <c r="E2161" s="78">
        <v>10</v>
      </c>
      <c r="F2161" s="210" t="s">
        <v>4349</v>
      </c>
      <c r="G2161" s="121" t="s">
        <v>6</v>
      </c>
      <c r="H2161" s="67" t="s">
        <v>4165</v>
      </c>
    </row>
    <row r="2162" spans="1:8" ht="38.25" hidden="1" x14ac:dyDescent="0.25">
      <c r="A2162" s="40" t="s">
        <v>549</v>
      </c>
      <c r="B2162" s="70">
        <v>1015</v>
      </c>
      <c r="C2162" s="97" t="s">
        <v>2131</v>
      </c>
      <c r="D2162" s="72">
        <v>2015</v>
      </c>
      <c r="E2162" s="74">
        <v>1</v>
      </c>
      <c r="F2162" s="68" t="s">
        <v>2135</v>
      </c>
      <c r="G2162" s="72" t="s">
        <v>39</v>
      </c>
      <c r="H2162" s="67" t="s">
        <v>2768</v>
      </c>
    </row>
    <row r="2163" spans="1:8" ht="25.5" hidden="1" x14ac:dyDescent="0.25">
      <c r="A2163" s="40" t="s">
        <v>549</v>
      </c>
      <c r="B2163" s="70">
        <v>1015</v>
      </c>
      <c r="C2163" s="97" t="s">
        <v>2131</v>
      </c>
      <c r="D2163" s="72">
        <v>2015</v>
      </c>
      <c r="E2163" s="74">
        <v>2</v>
      </c>
      <c r="F2163" s="68" t="s">
        <v>2134</v>
      </c>
      <c r="G2163" s="72" t="s">
        <v>39</v>
      </c>
      <c r="H2163" s="67" t="s">
        <v>2768</v>
      </c>
    </row>
    <row r="2164" spans="1:8" ht="25.5" hidden="1" x14ac:dyDescent="0.25">
      <c r="A2164" s="40" t="s">
        <v>549</v>
      </c>
      <c r="B2164" s="70">
        <v>1015</v>
      </c>
      <c r="C2164" s="97" t="s">
        <v>2131</v>
      </c>
      <c r="D2164" s="72">
        <v>2015</v>
      </c>
      <c r="E2164" s="74">
        <v>3</v>
      </c>
      <c r="F2164" s="68" t="s">
        <v>2133</v>
      </c>
      <c r="G2164" s="72" t="s">
        <v>39</v>
      </c>
      <c r="H2164" s="67" t="s">
        <v>2768</v>
      </c>
    </row>
    <row r="2165" spans="1:8" ht="38.25" hidden="1" x14ac:dyDescent="0.25">
      <c r="A2165" s="40" t="s">
        <v>549</v>
      </c>
      <c r="B2165" s="70">
        <v>1015</v>
      </c>
      <c r="C2165" s="97" t="s">
        <v>2131</v>
      </c>
      <c r="D2165" s="72">
        <v>2015</v>
      </c>
      <c r="E2165" s="74">
        <v>4</v>
      </c>
      <c r="F2165" s="68" t="s">
        <v>2132</v>
      </c>
      <c r="G2165" s="72" t="s">
        <v>39</v>
      </c>
      <c r="H2165" s="67" t="s">
        <v>2768</v>
      </c>
    </row>
    <row r="2166" spans="1:8" ht="38.25" hidden="1" x14ac:dyDescent="0.25">
      <c r="A2166" s="40" t="s">
        <v>549</v>
      </c>
      <c r="B2166" s="70">
        <v>1015</v>
      </c>
      <c r="C2166" s="97" t="s">
        <v>2131</v>
      </c>
      <c r="D2166" s="72">
        <v>2015</v>
      </c>
      <c r="E2166" s="74">
        <v>5</v>
      </c>
      <c r="F2166" s="68" t="s">
        <v>2136</v>
      </c>
      <c r="G2166" s="72" t="s">
        <v>39</v>
      </c>
      <c r="H2166" s="67" t="s">
        <v>2768</v>
      </c>
    </row>
    <row r="2167" spans="1:8" ht="63.75" hidden="1" x14ac:dyDescent="0.25">
      <c r="A2167" s="40" t="s">
        <v>549</v>
      </c>
      <c r="B2167" s="70">
        <v>1015</v>
      </c>
      <c r="C2167" s="97" t="s">
        <v>2131</v>
      </c>
      <c r="D2167" s="72">
        <v>2015</v>
      </c>
      <c r="E2167" s="74">
        <v>6</v>
      </c>
      <c r="F2167" s="68" t="s">
        <v>1840</v>
      </c>
      <c r="G2167" s="72" t="s">
        <v>39</v>
      </c>
      <c r="H2167" s="67" t="s">
        <v>2768</v>
      </c>
    </row>
    <row r="2168" spans="1:8" ht="38.25" hidden="1" x14ac:dyDescent="0.25">
      <c r="A2168" s="40" t="s">
        <v>549</v>
      </c>
      <c r="B2168" s="70">
        <v>1015</v>
      </c>
      <c r="C2168" s="97" t="s">
        <v>2131</v>
      </c>
      <c r="D2168" s="72">
        <v>2015</v>
      </c>
      <c r="E2168" s="74">
        <v>7</v>
      </c>
      <c r="F2168" s="68" t="s">
        <v>2137</v>
      </c>
      <c r="G2168" s="72" t="s">
        <v>39</v>
      </c>
      <c r="H2168" s="67" t="s">
        <v>2767</v>
      </c>
    </row>
    <row r="2169" spans="1:8" ht="38.25" hidden="1" x14ac:dyDescent="0.25">
      <c r="A2169" s="40" t="s">
        <v>549</v>
      </c>
      <c r="B2169" s="70">
        <v>1015</v>
      </c>
      <c r="C2169" s="97" t="s">
        <v>2131</v>
      </c>
      <c r="D2169" s="72">
        <v>2015</v>
      </c>
      <c r="E2169" s="74">
        <v>8</v>
      </c>
      <c r="F2169" s="68" t="s">
        <v>2138</v>
      </c>
      <c r="G2169" s="72" t="s">
        <v>39</v>
      </c>
      <c r="H2169" s="67" t="s">
        <v>2767</v>
      </c>
    </row>
    <row r="2170" spans="1:8" ht="63.75" hidden="1" x14ac:dyDescent="0.25">
      <c r="A2170" s="40" t="s">
        <v>549</v>
      </c>
      <c r="B2170" s="70">
        <v>1015</v>
      </c>
      <c r="C2170" s="97" t="s">
        <v>2131</v>
      </c>
      <c r="D2170" s="72">
        <v>2015</v>
      </c>
      <c r="E2170" s="74">
        <v>9</v>
      </c>
      <c r="F2170" s="68" t="s">
        <v>3970</v>
      </c>
      <c r="G2170" s="72" t="s">
        <v>39</v>
      </c>
      <c r="H2170" s="67" t="s">
        <v>2767</v>
      </c>
    </row>
    <row r="2171" spans="1:8" ht="51" hidden="1" x14ac:dyDescent="0.25">
      <c r="A2171" s="40" t="s">
        <v>549</v>
      </c>
      <c r="B2171" s="70">
        <v>1015</v>
      </c>
      <c r="C2171" s="97" t="s">
        <v>2131</v>
      </c>
      <c r="D2171" s="72">
        <v>2015</v>
      </c>
      <c r="E2171" s="74">
        <v>10</v>
      </c>
      <c r="F2171" s="68" t="s">
        <v>2140</v>
      </c>
      <c r="G2171" s="72" t="s">
        <v>39</v>
      </c>
      <c r="H2171" s="67" t="s">
        <v>2767</v>
      </c>
    </row>
    <row r="2172" spans="1:8" ht="51" hidden="1" x14ac:dyDescent="0.25">
      <c r="A2172" s="40" t="s">
        <v>549</v>
      </c>
      <c r="B2172" s="70">
        <v>1015</v>
      </c>
      <c r="C2172" s="97" t="s">
        <v>2131</v>
      </c>
      <c r="D2172" s="72">
        <v>2015</v>
      </c>
      <c r="E2172" s="74">
        <v>11</v>
      </c>
      <c r="F2172" s="68" t="s">
        <v>2141</v>
      </c>
      <c r="G2172" s="72" t="s">
        <v>39</v>
      </c>
      <c r="H2172" s="67" t="s">
        <v>2767</v>
      </c>
    </row>
    <row r="2173" spans="1:8" ht="38.25" hidden="1" x14ac:dyDescent="0.25">
      <c r="A2173" s="40" t="s">
        <v>549</v>
      </c>
      <c r="B2173" s="70">
        <v>1015</v>
      </c>
      <c r="C2173" s="97" t="s">
        <v>2131</v>
      </c>
      <c r="D2173" s="72">
        <v>2015</v>
      </c>
      <c r="E2173" s="74">
        <v>12</v>
      </c>
      <c r="F2173" s="68" t="s">
        <v>2142</v>
      </c>
      <c r="G2173" s="72" t="s">
        <v>39</v>
      </c>
      <c r="H2173" s="67" t="s">
        <v>4163</v>
      </c>
    </row>
    <row r="2174" spans="1:8" ht="51" hidden="1" x14ac:dyDescent="0.25">
      <c r="A2174" s="40" t="s">
        <v>549</v>
      </c>
      <c r="B2174" s="70">
        <v>1015</v>
      </c>
      <c r="C2174" s="97" t="s">
        <v>2131</v>
      </c>
      <c r="D2174" s="72">
        <v>2015</v>
      </c>
      <c r="E2174" s="74">
        <v>13</v>
      </c>
      <c r="F2174" s="68" t="s">
        <v>550</v>
      </c>
      <c r="G2174" s="72" t="s">
        <v>39</v>
      </c>
      <c r="H2174" s="67" t="s">
        <v>4163</v>
      </c>
    </row>
    <row r="2175" spans="1:8" ht="51" hidden="1" x14ac:dyDescent="0.25">
      <c r="A2175" s="40" t="s">
        <v>549</v>
      </c>
      <c r="B2175" s="70">
        <v>1015</v>
      </c>
      <c r="C2175" s="97" t="s">
        <v>2131</v>
      </c>
      <c r="D2175" s="72">
        <v>2015</v>
      </c>
      <c r="E2175" s="74">
        <v>14</v>
      </c>
      <c r="F2175" s="68" t="s">
        <v>551</v>
      </c>
      <c r="G2175" s="72" t="s">
        <v>39</v>
      </c>
      <c r="H2175" s="67" t="s">
        <v>4164</v>
      </c>
    </row>
    <row r="2176" spans="1:8" ht="38.25" hidden="1" x14ac:dyDescent="0.25">
      <c r="A2176" s="76" t="s">
        <v>552</v>
      </c>
      <c r="B2176" s="70">
        <v>1015</v>
      </c>
      <c r="C2176" s="97" t="s">
        <v>2131</v>
      </c>
      <c r="D2176" s="77">
        <v>2016</v>
      </c>
      <c r="E2176" s="74">
        <v>1</v>
      </c>
      <c r="F2176" s="68" t="s">
        <v>2702</v>
      </c>
      <c r="G2176" s="72" t="s">
        <v>39</v>
      </c>
      <c r="H2176" s="67" t="s">
        <v>2768</v>
      </c>
    </row>
    <row r="2177" spans="1:8" ht="51" hidden="1" x14ac:dyDescent="0.25">
      <c r="A2177" s="76" t="s">
        <v>552</v>
      </c>
      <c r="B2177" s="70">
        <v>1015</v>
      </c>
      <c r="C2177" s="97" t="s">
        <v>2131</v>
      </c>
      <c r="D2177" s="77">
        <v>2016</v>
      </c>
      <c r="E2177" s="74">
        <v>2</v>
      </c>
      <c r="F2177" s="68" t="s">
        <v>2703</v>
      </c>
      <c r="G2177" s="72" t="s">
        <v>39</v>
      </c>
      <c r="H2177" s="67" t="s">
        <v>2768</v>
      </c>
    </row>
    <row r="2178" spans="1:8" ht="38.25" hidden="1" x14ac:dyDescent="0.25">
      <c r="A2178" s="76" t="s">
        <v>552</v>
      </c>
      <c r="B2178" s="70">
        <v>1015</v>
      </c>
      <c r="C2178" s="97" t="s">
        <v>2131</v>
      </c>
      <c r="D2178" s="77">
        <v>2016</v>
      </c>
      <c r="E2178" s="74">
        <v>3</v>
      </c>
      <c r="F2178" s="68" t="s">
        <v>2704</v>
      </c>
      <c r="G2178" s="72" t="s">
        <v>39</v>
      </c>
      <c r="H2178" s="67" t="s">
        <v>2768</v>
      </c>
    </row>
    <row r="2179" spans="1:8" ht="76.5" hidden="1" x14ac:dyDescent="0.25">
      <c r="A2179" s="76" t="s">
        <v>552</v>
      </c>
      <c r="B2179" s="70">
        <v>1015</v>
      </c>
      <c r="C2179" s="97" t="s">
        <v>2131</v>
      </c>
      <c r="D2179" s="77">
        <v>2016</v>
      </c>
      <c r="E2179" s="74">
        <v>4</v>
      </c>
      <c r="F2179" s="68" t="s">
        <v>2705</v>
      </c>
      <c r="G2179" s="72" t="s">
        <v>39</v>
      </c>
      <c r="H2179" s="67" t="s">
        <v>2768</v>
      </c>
    </row>
    <row r="2180" spans="1:8" ht="25.5" hidden="1" x14ac:dyDescent="0.25">
      <c r="A2180" s="76" t="s">
        <v>552</v>
      </c>
      <c r="B2180" s="70">
        <v>1015</v>
      </c>
      <c r="C2180" s="97" t="s">
        <v>2131</v>
      </c>
      <c r="D2180" s="77">
        <v>2016</v>
      </c>
      <c r="E2180" s="74">
        <v>5</v>
      </c>
      <c r="F2180" s="68" t="s">
        <v>2706</v>
      </c>
      <c r="G2180" s="72" t="s">
        <v>39</v>
      </c>
      <c r="H2180" s="67" t="s">
        <v>2768</v>
      </c>
    </row>
    <row r="2181" spans="1:8" ht="38.25" hidden="1" x14ac:dyDescent="0.25">
      <c r="A2181" s="76" t="s">
        <v>552</v>
      </c>
      <c r="B2181" s="70">
        <v>1015</v>
      </c>
      <c r="C2181" s="97" t="s">
        <v>2131</v>
      </c>
      <c r="D2181" s="77">
        <v>2016</v>
      </c>
      <c r="E2181" s="66">
        <v>6</v>
      </c>
      <c r="F2181" s="68" t="s">
        <v>2707</v>
      </c>
      <c r="G2181" s="72" t="s">
        <v>39</v>
      </c>
      <c r="H2181" s="66" t="s">
        <v>2768</v>
      </c>
    </row>
    <row r="2182" spans="1:8" ht="51" hidden="1" x14ac:dyDescent="0.25">
      <c r="A2182" s="76" t="s">
        <v>552</v>
      </c>
      <c r="B2182" s="70">
        <v>1015</v>
      </c>
      <c r="C2182" s="97" t="s">
        <v>2131</v>
      </c>
      <c r="D2182" s="77">
        <v>2016</v>
      </c>
      <c r="E2182" s="66">
        <v>7</v>
      </c>
      <c r="F2182" s="68" t="s">
        <v>3971</v>
      </c>
      <c r="G2182" s="72" t="s">
        <v>39</v>
      </c>
      <c r="H2182" s="66" t="s">
        <v>2768</v>
      </c>
    </row>
    <row r="2183" spans="1:8" ht="51" hidden="1" x14ac:dyDescent="0.25">
      <c r="A2183" s="76" t="s">
        <v>552</v>
      </c>
      <c r="B2183" s="70">
        <v>1015</v>
      </c>
      <c r="C2183" s="97" t="s">
        <v>2131</v>
      </c>
      <c r="D2183" s="77">
        <v>2016</v>
      </c>
      <c r="E2183" s="66">
        <v>8</v>
      </c>
      <c r="F2183" s="68" t="s">
        <v>2628</v>
      </c>
      <c r="G2183" s="72" t="s">
        <v>39</v>
      </c>
      <c r="H2183" s="66" t="s">
        <v>2768</v>
      </c>
    </row>
    <row r="2184" spans="1:8" ht="51" hidden="1" x14ac:dyDescent="0.25">
      <c r="A2184" s="76" t="s">
        <v>552</v>
      </c>
      <c r="B2184" s="70">
        <v>1015</v>
      </c>
      <c r="C2184" s="97" t="s">
        <v>2131</v>
      </c>
      <c r="D2184" s="77">
        <v>2016</v>
      </c>
      <c r="E2184" s="66">
        <v>9</v>
      </c>
      <c r="F2184" s="68" t="s">
        <v>2708</v>
      </c>
      <c r="G2184" s="72" t="s">
        <v>39</v>
      </c>
      <c r="H2184" s="66" t="s">
        <v>2768</v>
      </c>
    </row>
    <row r="2185" spans="1:8" ht="25.5" hidden="1" x14ac:dyDescent="0.25">
      <c r="A2185" s="76" t="s">
        <v>552</v>
      </c>
      <c r="B2185" s="70">
        <v>1015</v>
      </c>
      <c r="C2185" s="97" t="s">
        <v>2131</v>
      </c>
      <c r="D2185" s="77">
        <v>2016</v>
      </c>
      <c r="E2185" s="66">
        <v>10</v>
      </c>
      <c r="F2185" s="68" t="s">
        <v>2709</v>
      </c>
      <c r="G2185" s="72" t="s">
        <v>39</v>
      </c>
      <c r="H2185" s="66" t="s">
        <v>2768</v>
      </c>
    </row>
    <row r="2186" spans="1:8" ht="38.25" hidden="1" x14ac:dyDescent="0.25">
      <c r="A2186" s="76" t="s">
        <v>552</v>
      </c>
      <c r="B2186" s="70">
        <v>1015</v>
      </c>
      <c r="C2186" s="97" t="s">
        <v>2131</v>
      </c>
      <c r="D2186" s="77">
        <v>2016</v>
      </c>
      <c r="E2186" s="66">
        <v>11</v>
      </c>
      <c r="F2186" s="68" t="s">
        <v>2710</v>
      </c>
      <c r="G2186" s="72" t="s">
        <v>39</v>
      </c>
      <c r="H2186" s="66" t="s">
        <v>2767</v>
      </c>
    </row>
    <row r="2187" spans="1:8" ht="38.25" hidden="1" x14ac:dyDescent="0.25">
      <c r="A2187" s="76" t="s">
        <v>552</v>
      </c>
      <c r="B2187" s="70">
        <v>1015</v>
      </c>
      <c r="C2187" s="97" t="s">
        <v>2131</v>
      </c>
      <c r="D2187" s="77">
        <v>2016</v>
      </c>
      <c r="E2187" s="66">
        <v>12</v>
      </c>
      <c r="F2187" s="68" t="s">
        <v>2711</v>
      </c>
      <c r="G2187" s="72" t="s">
        <v>39</v>
      </c>
      <c r="H2187" s="66" t="s">
        <v>2767</v>
      </c>
    </row>
    <row r="2188" spans="1:8" ht="51" hidden="1" x14ac:dyDescent="0.25">
      <c r="A2188" s="76" t="s">
        <v>552</v>
      </c>
      <c r="B2188" s="70">
        <v>1015</v>
      </c>
      <c r="C2188" s="97" t="s">
        <v>2131</v>
      </c>
      <c r="D2188" s="77">
        <v>2016</v>
      </c>
      <c r="E2188" s="66">
        <v>13</v>
      </c>
      <c r="F2188" s="68" t="s">
        <v>2712</v>
      </c>
      <c r="G2188" s="121" t="s">
        <v>6</v>
      </c>
      <c r="H2188" s="66" t="s">
        <v>2767</v>
      </c>
    </row>
    <row r="2189" spans="1:8" ht="38.25" hidden="1" x14ac:dyDescent="0.25">
      <c r="A2189" s="76" t="s">
        <v>552</v>
      </c>
      <c r="B2189" s="70">
        <v>1015</v>
      </c>
      <c r="C2189" s="97" t="s">
        <v>2131</v>
      </c>
      <c r="D2189" s="77">
        <v>2016</v>
      </c>
      <c r="E2189" s="66">
        <v>14</v>
      </c>
      <c r="F2189" s="68" t="s">
        <v>2713</v>
      </c>
      <c r="G2189" s="72" t="s">
        <v>39</v>
      </c>
      <c r="H2189" s="66" t="s">
        <v>2767</v>
      </c>
    </row>
    <row r="2190" spans="1:8" ht="38.25" hidden="1" x14ac:dyDescent="0.25">
      <c r="A2190" s="76" t="s">
        <v>552</v>
      </c>
      <c r="B2190" s="70">
        <v>1015</v>
      </c>
      <c r="C2190" s="97" t="s">
        <v>2131</v>
      </c>
      <c r="D2190" s="77">
        <v>2016</v>
      </c>
      <c r="E2190" s="66">
        <v>15</v>
      </c>
      <c r="F2190" s="68" t="s">
        <v>2714</v>
      </c>
      <c r="G2190" s="72" t="s">
        <v>39</v>
      </c>
      <c r="H2190" s="66" t="s">
        <v>2767</v>
      </c>
    </row>
    <row r="2191" spans="1:8" ht="25.5" hidden="1" x14ac:dyDescent="0.25">
      <c r="A2191" s="76" t="s">
        <v>552</v>
      </c>
      <c r="B2191" s="70">
        <v>1015</v>
      </c>
      <c r="C2191" s="97" t="s">
        <v>2131</v>
      </c>
      <c r="D2191" s="77">
        <v>2016</v>
      </c>
      <c r="E2191" s="66">
        <v>16</v>
      </c>
      <c r="F2191" s="68" t="s">
        <v>2715</v>
      </c>
      <c r="G2191" s="72" t="s">
        <v>39</v>
      </c>
      <c r="H2191" s="66" t="s">
        <v>2767</v>
      </c>
    </row>
    <row r="2192" spans="1:8" ht="38.25" hidden="1" x14ac:dyDescent="0.25">
      <c r="A2192" s="76" t="s">
        <v>552</v>
      </c>
      <c r="B2192" s="70">
        <v>1015</v>
      </c>
      <c r="C2192" s="97" t="s">
        <v>2131</v>
      </c>
      <c r="D2192" s="77">
        <v>2016</v>
      </c>
      <c r="E2192" s="67">
        <v>17</v>
      </c>
      <c r="F2192" s="68" t="s">
        <v>2716</v>
      </c>
      <c r="G2192" s="121" t="s">
        <v>6</v>
      </c>
      <c r="H2192" s="67" t="s">
        <v>4163</v>
      </c>
    </row>
    <row r="2193" spans="1:8" ht="51" hidden="1" x14ac:dyDescent="0.25">
      <c r="A2193" s="76" t="s">
        <v>552</v>
      </c>
      <c r="B2193" s="70">
        <v>1015</v>
      </c>
      <c r="C2193" s="97" t="s">
        <v>2131</v>
      </c>
      <c r="D2193" s="77">
        <v>2016</v>
      </c>
      <c r="E2193" s="67">
        <v>18</v>
      </c>
      <c r="F2193" s="68" t="s">
        <v>2717</v>
      </c>
      <c r="G2193" s="72" t="s">
        <v>39</v>
      </c>
      <c r="H2193" s="67" t="s">
        <v>4163</v>
      </c>
    </row>
    <row r="2194" spans="1:8" ht="25.5" hidden="1" x14ac:dyDescent="0.25">
      <c r="A2194" s="76" t="s">
        <v>552</v>
      </c>
      <c r="B2194" s="70">
        <v>1015</v>
      </c>
      <c r="C2194" s="97" t="s">
        <v>2131</v>
      </c>
      <c r="D2194" s="77">
        <v>2016</v>
      </c>
      <c r="E2194" s="67">
        <v>19</v>
      </c>
      <c r="F2194" s="68" t="s">
        <v>2718</v>
      </c>
      <c r="G2194" s="72" t="s">
        <v>39</v>
      </c>
      <c r="H2194" s="66" t="s">
        <v>4163</v>
      </c>
    </row>
    <row r="2195" spans="1:8" ht="51" hidden="1" x14ac:dyDescent="0.25">
      <c r="A2195" s="76" t="s">
        <v>552</v>
      </c>
      <c r="B2195" s="70">
        <v>1015</v>
      </c>
      <c r="C2195" s="97" t="s">
        <v>2131</v>
      </c>
      <c r="D2195" s="77">
        <v>2016</v>
      </c>
      <c r="E2195" s="74">
        <v>20</v>
      </c>
      <c r="F2195" s="68" t="s">
        <v>2719</v>
      </c>
      <c r="G2195" s="121" t="s">
        <v>6</v>
      </c>
      <c r="H2195" s="67" t="s">
        <v>4163</v>
      </c>
    </row>
    <row r="2196" spans="1:8" ht="51" hidden="1" x14ac:dyDescent="0.25">
      <c r="A2196" s="76" t="s">
        <v>552</v>
      </c>
      <c r="B2196" s="70">
        <v>1015</v>
      </c>
      <c r="C2196" s="97" t="s">
        <v>2131</v>
      </c>
      <c r="D2196" s="77">
        <v>2016</v>
      </c>
      <c r="E2196" s="74">
        <v>21</v>
      </c>
      <c r="F2196" s="68" t="s">
        <v>2720</v>
      </c>
      <c r="G2196" s="121" t="s">
        <v>6</v>
      </c>
      <c r="H2196" s="67" t="s">
        <v>4163</v>
      </c>
    </row>
    <row r="2197" spans="1:8" ht="25.5" hidden="1" x14ac:dyDescent="0.25">
      <c r="A2197" s="76" t="s">
        <v>2616</v>
      </c>
      <c r="B2197" s="70">
        <v>1015</v>
      </c>
      <c r="C2197" s="97" t="s">
        <v>2131</v>
      </c>
      <c r="D2197" s="77">
        <v>2017</v>
      </c>
      <c r="E2197" s="78">
        <v>1</v>
      </c>
      <c r="F2197" s="68" t="s">
        <v>2617</v>
      </c>
      <c r="G2197" s="121" t="s">
        <v>6</v>
      </c>
      <c r="H2197" s="67" t="s">
        <v>2768</v>
      </c>
    </row>
    <row r="2198" spans="1:8" ht="51" hidden="1" x14ac:dyDescent="0.25">
      <c r="A2198" s="76" t="s">
        <v>2616</v>
      </c>
      <c r="B2198" s="70">
        <v>1015</v>
      </c>
      <c r="C2198" s="97" t="s">
        <v>2131</v>
      </c>
      <c r="D2198" s="77">
        <v>2017</v>
      </c>
      <c r="E2198" s="78">
        <v>2</v>
      </c>
      <c r="F2198" s="68" t="s">
        <v>2618</v>
      </c>
      <c r="G2198" s="72" t="s">
        <v>39</v>
      </c>
      <c r="H2198" s="67" t="s">
        <v>2768</v>
      </c>
    </row>
    <row r="2199" spans="1:8" ht="25.5" hidden="1" x14ac:dyDescent="0.25">
      <c r="A2199" s="76" t="s">
        <v>2616</v>
      </c>
      <c r="B2199" s="70">
        <v>1015</v>
      </c>
      <c r="C2199" s="97" t="s">
        <v>2131</v>
      </c>
      <c r="D2199" s="77">
        <v>2017</v>
      </c>
      <c r="E2199" s="78">
        <v>3</v>
      </c>
      <c r="F2199" s="68" t="s">
        <v>2619</v>
      </c>
      <c r="G2199" s="121" t="s">
        <v>6</v>
      </c>
      <c r="H2199" s="67" t="s">
        <v>2768</v>
      </c>
    </row>
    <row r="2200" spans="1:8" ht="38.25" hidden="1" x14ac:dyDescent="0.25">
      <c r="A2200" s="76" t="s">
        <v>2616</v>
      </c>
      <c r="B2200" s="70">
        <v>1015</v>
      </c>
      <c r="C2200" s="97" t="s">
        <v>2131</v>
      </c>
      <c r="D2200" s="77">
        <v>2017</v>
      </c>
      <c r="E2200" s="78">
        <v>4</v>
      </c>
      <c r="F2200" s="68" t="s">
        <v>2620</v>
      </c>
      <c r="G2200" s="121" t="s">
        <v>6</v>
      </c>
      <c r="H2200" s="67" t="s">
        <v>2768</v>
      </c>
    </row>
    <row r="2201" spans="1:8" ht="51" hidden="1" x14ac:dyDescent="0.25">
      <c r="A2201" s="76" t="s">
        <v>2616</v>
      </c>
      <c r="B2201" s="70">
        <v>1015</v>
      </c>
      <c r="C2201" s="97" t="s">
        <v>2131</v>
      </c>
      <c r="D2201" s="77">
        <v>2017</v>
      </c>
      <c r="E2201" s="78">
        <v>5</v>
      </c>
      <c r="F2201" s="68" t="s">
        <v>2621</v>
      </c>
      <c r="G2201" s="72" t="s">
        <v>39</v>
      </c>
      <c r="H2201" s="67" t="s">
        <v>2768</v>
      </c>
    </row>
    <row r="2202" spans="1:8" ht="38.25" hidden="1" x14ac:dyDescent="0.25">
      <c r="A2202" s="76" t="s">
        <v>2616</v>
      </c>
      <c r="B2202" s="70">
        <v>1015</v>
      </c>
      <c r="C2202" s="97" t="s">
        <v>2131</v>
      </c>
      <c r="D2202" s="77">
        <v>2017</v>
      </c>
      <c r="E2202" s="78">
        <v>6</v>
      </c>
      <c r="F2202" s="68" t="s">
        <v>2622</v>
      </c>
      <c r="G2202" s="72" t="s">
        <v>39</v>
      </c>
      <c r="H2202" s="67" t="s">
        <v>2768</v>
      </c>
    </row>
    <row r="2203" spans="1:8" ht="25.5" hidden="1" x14ac:dyDescent="0.25">
      <c r="A2203" s="76" t="s">
        <v>2616</v>
      </c>
      <c r="B2203" s="70">
        <v>1015</v>
      </c>
      <c r="C2203" s="97" t="s">
        <v>2131</v>
      </c>
      <c r="D2203" s="77">
        <v>2017</v>
      </c>
      <c r="E2203" s="78">
        <v>7</v>
      </c>
      <c r="F2203" s="68" t="s">
        <v>2623</v>
      </c>
      <c r="G2203" s="121" t="s">
        <v>6</v>
      </c>
      <c r="H2203" s="67" t="s">
        <v>2768</v>
      </c>
    </row>
    <row r="2204" spans="1:8" ht="51" hidden="1" x14ac:dyDescent="0.25">
      <c r="A2204" s="76" t="s">
        <v>2616</v>
      </c>
      <c r="B2204" s="70">
        <v>1015</v>
      </c>
      <c r="C2204" s="97" t="s">
        <v>2131</v>
      </c>
      <c r="D2204" s="77">
        <v>2017</v>
      </c>
      <c r="E2204" s="95">
        <v>8</v>
      </c>
      <c r="F2204" s="68" t="s">
        <v>2152</v>
      </c>
      <c r="G2204" s="121" t="s">
        <v>6</v>
      </c>
      <c r="H2204" s="66" t="s">
        <v>2768</v>
      </c>
    </row>
    <row r="2205" spans="1:8" ht="38.25" hidden="1" x14ac:dyDescent="0.25">
      <c r="A2205" s="76" t="s">
        <v>2616</v>
      </c>
      <c r="B2205" s="70">
        <v>1015</v>
      </c>
      <c r="C2205" s="97" t="s">
        <v>2131</v>
      </c>
      <c r="D2205" s="77">
        <v>2017</v>
      </c>
      <c r="E2205" s="95">
        <v>9</v>
      </c>
      <c r="F2205" s="68" t="s">
        <v>2624</v>
      </c>
      <c r="G2205" s="121" t="s">
        <v>6</v>
      </c>
      <c r="H2205" s="66" t="s">
        <v>2768</v>
      </c>
    </row>
    <row r="2206" spans="1:8" ht="38.25" hidden="1" x14ac:dyDescent="0.25">
      <c r="A2206" s="76" t="s">
        <v>2616</v>
      </c>
      <c r="B2206" s="70">
        <v>1015</v>
      </c>
      <c r="C2206" s="97" t="s">
        <v>2131</v>
      </c>
      <c r="D2206" s="77">
        <v>2017</v>
      </c>
      <c r="E2206" s="95">
        <v>10</v>
      </c>
      <c r="F2206" s="68" t="s">
        <v>2625</v>
      </c>
      <c r="G2206" s="121" t="s">
        <v>6</v>
      </c>
      <c r="H2206" s="66" t="s">
        <v>2767</v>
      </c>
    </row>
    <row r="2207" spans="1:8" ht="38.25" hidden="1" x14ac:dyDescent="0.25">
      <c r="A2207" s="76" t="s">
        <v>2616</v>
      </c>
      <c r="B2207" s="70">
        <v>1015</v>
      </c>
      <c r="C2207" s="97" t="s">
        <v>2131</v>
      </c>
      <c r="D2207" s="77">
        <v>2017</v>
      </c>
      <c r="E2207" s="95">
        <v>11</v>
      </c>
      <c r="F2207" s="68" t="s">
        <v>2626</v>
      </c>
      <c r="G2207" s="72" t="s">
        <v>39</v>
      </c>
      <c r="H2207" s="66" t="s">
        <v>2767</v>
      </c>
    </row>
    <row r="2208" spans="1:8" ht="38.25" hidden="1" x14ac:dyDescent="0.25">
      <c r="A2208" s="76" t="s">
        <v>2616</v>
      </c>
      <c r="B2208" s="70">
        <v>1015</v>
      </c>
      <c r="C2208" s="97" t="s">
        <v>2131</v>
      </c>
      <c r="D2208" s="77">
        <v>2017</v>
      </c>
      <c r="E2208" s="85">
        <v>12</v>
      </c>
      <c r="F2208" s="68" t="s">
        <v>2627</v>
      </c>
      <c r="G2208" s="72" t="s">
        <v>39</v>
      </c>
      <c r="H2208" s="66" t="s">
        <v>2767</v>
      </c>
    </row>
    <row r="2209" spans="1:8" ht="51" hidden="1" x14ac:dyDescent="0.25">
      <c r="A2209" s="76" t="s">
        <v>2616</v>
      </c>
      <c r="B2209" s="70">
        <v>1015</v>
      </c>
      <c r="C2209" s="97" t="s">
        <v>2131</v>
      </c>
      <c r="D2209" s="77">
        <v>2017</v>
      </c>
      <c r="E2209" s="85">
        <v>13</v>
      </c>
      <c r="F2209" s="68" t="s">
        <v>3972</v>
      </c>
      <c r="G2209" s="121" t="s">
        <v>6</v>
      </c>
      <c r="H2209" s="66" t="s">
        <v>2767</v>
      </c>
    </row>
    <row r="2210" spans="1:8" ht="51" hidden="1" x14ac:dyDescent="0.25">
      <c r="A2210" s="76" t="s">
        <v>2616</v>
      </c>
      <c r="B2210" s="70">
        <v>1015</v>
      </c>
      <c r="C2210" s="97" t="s">
        <v>2131</v>
      </c>
      <c r="D2210" s="77">
        <v>2017</v>
      </c>
      <c r="E2210" s="85">
        <v>14</v>
      </c>
      <c r="F2210" s="68" t="s">
        <v>2628</v>
      </c>
      <c r="G2210" s="121" t="s">
        <v>6</v>
      </c>
      <c r="H2210" s="66" t="s">
        <v>2767</v>
      </c>
    </row>
    <row r="2211" spans="1:8" ht="25.5" hidden="1" x14ac:dyDescent="0.25">
      <c r="A2211" s="76" t="s">
        <v>2616</v>
      </c>
      <c r="B2211" s="70">
        <v>1015</v>
      </c>
      <c r="C2211" s="97" t="s">
        <v>2131</v>
      </c>
      <c r="D2211" s="77">
        <v>2017</v>
      </c>
      <c r="E2211" s="85">
        <v>15</v>
      </c>
      <c r="F2211" s="68" t="s">
        <v>2458</v>
      </c>
      <c r="G2211" s="121" t="s">
        <v>6</v>
      </c>
      <c r="H2211" s="66" t="s">
        <v>2767</v>
      </c>
    </row>
    <row r="2212" spans="1:8" ht="51" hidden="1" x14ac:dyDescent="0.25">
      <c r="A2212" s="76" t="s">
        <v>2616</v>
      </c>
      <c r="B2212" s="70">
        <v>1015</v>
      </c>
      <c r="C2212" s="97" t="s">
        <v>2131</v>
      </c>
      <c r="D2212" s="77">
        <v>2017</v>
      </c>
      <c r="E2212" s="85">
        <v>16</v>
      </c>
      <c r="F2212" s="68" t="s">
        <v>2160</v>
      </c>
      <c r="G2212" s="121" t="s">
        <v>6</v>
      </c>
      <c r="H2212" s="66" t="s">
        <v>2767</v>
      </c>
    </row>
    <row r="2213" spans="1:8" ht="25.5" hidden="1" x14ac:dyDescent="0.25">
      <c r="A2213" s="76" t="s">
        <v>2616</v>
      </c>
      <c r="B2213" s="70">
        <v>1015</v>
      </c>
      <c r="C2213" s="97" t="s">
        <v>2131</v>
      </c>
      <c r="D2213" s="77">
        <v>2017</v>
      </c>
      <c r="E2213" s="85">
        <v>17</v>
      </c>
      <c r="F2213" s="68" t="s">
        <v>2161</v>
      </c>
      <c r="G2213" s="121" t="s">
        <v>6</v>
      </c>
      <c r="H2213" s="66" t="s">
        <v>2767</v>
      </c>
    </row>
    <row r="2214" spans="1:8" ht="51" hidden="1" x14ac:dyDescent="0.25">
      <c r="A2214" s="76" t="s">
        <v>2616</v>
      </c>
      <c r="B2214" s="70">
        <v>1015</v>
      </c>
      <c r="C2214" s="97" t="s">
        <v>2131</v>
      </c>
      <c r="D2214" s="77">
        <v>2017</v>
      </c>
      <c r="E2214" s="85">
        <v>18</v>
      </c>
      <c r="F2214" s="68" t="s">
        <v>2629</v>
      </c>
      <c r="G2214" s="121" t="s">
        <v>6</v>
      </c>
      <c r="H2214" s="66" t="s">
        <v>4163</v>
      </c>
    </row>
    <row r="2215" spans="1:8" ht="51" hidden="1" x14ac:dyDescent="0.25">
      <c r="A2215" s="76" t="s">
        <v>2616</v>
      </c>
      <c r="B2215" s="70">
        <v>1015</v>
      </c>
      <c r="C2215" s="97" t="s">
        <v>2131</v>
      </c>
      <c r="D2215" s="77">
        <v>2017</v>
      </c>
      <c r="E2215" s="85">
        <v>19</v>
      </c>
      <c r="F2215" s="68" t="s">
        <v>2630</v>
      </c>
      <c r="G2215" s="121" t="s">
        <v>6</v>
      </c>
      <c r="H2215" s="66" t="s">
        <v>4163</v>
      </c>
    </row>
    <row r="2216" spans="1:8" ht="38.25" hidden="1" x14ac:dyDescent="0.25">
      <c r="A2216" s="76" t="s">
        <v>2808</v>
      </c>
      <c r="B2216" s="70">
        <v>1015</v>
      </c>
      <c r="C2216" s="97" t="s">
        <v>2131</v>
      </c>
      <c r="D2216" s="77">
        <v>2018</v>
      </c>
      <c r="E2216" s="85">
        <v>1</v>
      </c>
      <c r="F2216" s="68" t="s">
        <v>2809</v>
      </c>
      <c r="G2216" s="69" t="s">
        <v>39</v>
      </c>
      <c r="H2216" s="66" t="s">
        <v>4163</v>
      </c>
    </row>
    <row r="2217" spans="1:8" ht="38.25" hidden="1" x14ac:dyDescent="0.25">
      <c r="A2217" s="76" t="s">
        <v>2808</v>
      </c>
      <c r="B2217" s="70">
        <v>1015</v>
      </c>
      <c r="C2217" s="97" t="s">
        <v>2131</v>
      </c>
      <c r="D2217" s="114">
        <v>2018</v>
      </c>
      <c r="E2217" s="85">
        <v>2</v>
      </c>
      <c r="F2217" s="68" t="s">
        <v>2810</v>
      </c>
      <c r="G2217" s="69" t="s">
        <v>39</v>
      </c>
      <c r="H2217" s="66" t="s">
        <v>4163</v>
      </c>
    </row>
    <row r="2218" spans="1:8" ht="25.5" hidden="1" x14ac:dyDescent="0.25">
      <c r="A2218" s="76" t="s">
        <v>2808</v>
      </c>
      <c r="B2218" s="70">
        <v>1015</v>
      </c>
      <c r="C2218" s="97" t="s">
        <v>2131</v>
      </c>
      <c r="D2218" s="77">
        <v>2018</v>
      </c>
      <c r="E2218" s="85">
        <v>3</v>
      </c>
      <c r="F2218" s="68" t="s">
        <v>2811</v>
      </c>
      <c r="G2218" s="69" t="s">
        <v>39</v>
      </c>
      <c r="H2218" s="66" t="s">
        <v>2767</v>
      </c>
    </row>
    <row r="2219" spans="1:8" ht="25.5" hidden="1" x14ac:dyDescent="0.25">
      <c r="A2219" s="76" t="s">
        <v>2808</v>
      </c>
      <c r="B2219" s="70">
        <v>1015</v>
      </c>
      <c r="C2219" s="97" t="s">
        <v>2131</v>
      </c>
      <c r="D2219" s="77">
        <v>2018</v>
      </c>
      <c r="E2219" s="85">
        <v>4</v>
      </c>
      <c r="F2219" s="68" t="s">
        <v>2812</v>
      </c>
      <c r="G2219" s="121" t="s">
        <v>6</v>
      </c>
      <c r="H2219" s="66" t="s">
        <v>2768</v>
      </c>
    </row>
    <row r="2220" spans="1:8" ht="38.25" hidden="1" x14ac:dyDescent="0.25">
      <c r="A2220" s="76" t="s">
        <v>2808</v>
      </c>
      <c r="B2220" s="70">
        <v>1015</v>
      </c>
      <c r="C2220" s="97" t="s">
        <v>2131</v>
      </c>
      <c r="D2220" s="77">
        <v>2018</v>
      </c>
      <c r="E2220" s="85">
        <v>5</v>
      </c>
      <c r="F2220" s="68" t="s">
        <v>2813</v>
      </c>
      <c r="G2220" s="69" t="s">
        <v>39</v>
      </c>
      <c r="H2220" s="66" t="s">
        <v>2768</v>
      </c>
    </row>
    <row r="2221" spans="1:8" ht="38.25" hidden="1" x14ac:dyDescent="0.25">
      <c r="A2221" s="76" t="s">
        <v>2808</v>
      </c>
      <c r="B2221" s="70">
        <v>1015</v>
      </c>
      <c r="C2221" s="97" t="s">
        <v>2131</v>
      </c>
      <c r="D2221" s="77">
        <v>2018</v>
      </c>
      <c r="E2221" s="85">
        <v>6</v>
      </c>
      <c r="F2221" s="68" t="s">
        <v>2814</v>
      </c>
      <c r="G2221" s="69" t="s">
        <v>39</v>
      </c>
      <c r="H2221" s="66" t="s">
        <v>4164</v>
      </c>
    </row>
    <row r="2222" spans="1:8" ht="25.5" hidden="1" x14ac:dyDescent="0.25">
      <c r="A2222" s="76" t="s">
        <v>2808</v>
      </c>
      <c r="B2222" s="70">
        <v>1015</v>
      </c>
      <c r="C2222" s="97" t="s">
        <v>2131</v>
      </c>
      <c r="D2222" s="77">
        <v>2018</v>
      </c>
      <c r="E2222" s="85">
        <v>7</v>
      </c>
      <c r="F2222" s="68" t="s">
        <v>2815</v>
      </c>
      <c r="G2222" s="121" t="s">
        <v>6</v>
      </c>
      <c r="H2222" s="66" t="s">
        <v>2768</v>
      </c>
    </row>
    <row r="2223" spans="1:8" ht="25.5" hidden="1" x14ac:dyDescent="0.25">
      <c r="A2223" s="76" t="s">
        <v>2808</v>
      </c>
      <c r="B2223" s="70">
        <v>1015</v>
      </c>
      <c r="C2223" s="97" t="s">
        <v>2131</v>
      </c>
      <c r="D2223" s="77">
        <v>2018</v>
      </c>
      <c r="E2223" s="85">
        <v>8</v>
      </c>
      <c r="F2223" s="68" t="s">
        <v>2816</v>
      </c>
      <c r="G2223" s="121" t="s">
        <v>6</v>
      </c>
      <c r="H2223" s="66" t="s">
        <v>4164</v>
      </c>
    </row>
    <row r="2224" spans="1:8" ht="25.5" hidden="1" x14ac:dyDescent="0.25">
      <c r="A2224" s="76" t="s">
        <v>2808</v>
      </c>
      <c r="B2224" s="70">
        <v>1015</v>
      </c>
      <c r="C2224" s="97" t="s">
        <v>2131</v>
      </c>
      <c r="D2224" s="77">
        <v>2018</v>
      </c>
      <c r="E2224" s="85">
        <v>9</v>
      </c>
      <c r="F2224" s="68" t="s">
        <v>2817</v>
      </c>
      <c r="G2224" s="121" t="s">
        <v>6</v>
      </c>
      <c r="H2224" s="66" t="s">
        <v>2768</v>
      </c>
    </row>
    <row r="2225" spans="1:8" ht="38.25" hidden="1" x14ac:dyDescent="0.25">
      <c r="A2225" s="76" t="s">
        <v>2808</v>
      </c>
      <c r="B2225" s="70">
        <v>1015</v>
      </c>
      <c r="C2225" s="97" t="s">
        <v>2131</v>
      </c>
      <c r="D2225" s="77">
        <v>2018</v>
      </c>
      <c r="E2225" s="85">
        <v>10</v>
      </c>
      <c r="F2225" s="68" t="s">
        <v>3973</v>
      </c>
      <c r="G2225" s="121" t="s">
        <v>6</v>
      </c>
      <c r="H2225" s="66" t="s">
        <v>2768</v>
      </c>
    </row>
    <row r="2226" spans="1:8" ht="51" hidden="1" x14ac:dyDescent="0.25">
      <c r="A2226" s="76" t="s">
        <v>2808</v>
      </c>
      <c r="B2226" s="70">
        <v>1015</v>
      </c>
      <c r="C2226" s="97" t="s">
        <v>2131</v>
      </c>
      <c r="D2226" s="77">
        <v>2018</v>
      </c>
      <c r="E2226" s="85">
        <v>11</v>
      </c>
      <c r="F2226" s="68" t="s">
        <v>2157</v>
      </c>
      <c r="G2226" s="121" t="s">
        <v>6</v>
      </c>
      <c r="H2226" s="66" t="s">
        <v>2767</v>
      </c>
    </row>
    <row r="2227" spans="1:8" ht="25.5" hidden="1" x14ac:dyDescent="0.25">
      <c r="A2227" s="76" t="s">
        <v>2808</v>
      </c>
      <c r="B2227" s="70">
        <v>1015</v>
      </c>
      <c r="C2227" s="97" t="s">
        <v>2131</v>
      </c>
      <c r="D2227" s="77">
        <v>2018</v>
      </c>
      <c r="E2227" s="85">
        <v>12</v>
      </c>
      <c r="F2227" s="68" t="s">
        <v>2458</v>
      </c>
      <c r="G2227" s="121" t="s">
        <v>6</v>
      </c>
      <c r="H2227" s="66" t="s">
        <v>2768</v>
      </c>
    </row>
    <row r="2228" spans="1:8" ht="25.5" hidden="1" x14ac:dyDescent="0.25">
      <c r="A2228" s="76" t="s">
        <v>2808</v>
      </c>
      <c r="B2228" s="70">
        <v>1015</v>
      </c>
      <c r="C2228" s="97" t="s">
        <v>2131</v>
      </c>
      <c r="D2228" s="77">
        <v>2018</v>
      </c>
      <c r="E2228" s="85">
        <v>13</v>
      </c>
      <c r="F2228" s="68" t="s">
        <v>2818</v>
      </c>
      <c r="G2228" s="69" t="s">
        <v>39</v>
      </c>
      <c r="H2228" s="66" t="s">
        <v>2768</v>
      </c>
    </row>
    <row r="2229" spans="1:8" ht="51" hidden="1" x14ac:dyDescent="0.25">
      <c r="A2229" s="76" t="s">
        <v>2808</v>
      </c>
      <c r="B2229" s="70">
        <v>1015</v>
      </c>
      <c r="C2229" s="97" t="s">
        <v>2131</v>
      </c>
      <c r="D2229" s="77">
        <v>2018</v>
      </c>
      <c r="E2229" s="85">
        <v>14</v>
      </c>
      <c r="F2229" s="68" t="s">
        <v>2819</v>
      </c>
      <c r="G2229" s="121" t="s">
        <v>6</v>
      </c>
      <c r="H2229" s="66" t="s">
        <v>2767</v>
      </c>
    </row>
    <row r="2230" spans="1:8" ht="51" hidden="1" x14ac:dyDescent="0.25">
      <c r="A2230" s="76" t="s">
        <v>2808</v>
      </c>
      <c r="B2230" s="70">
        <v>1015</v>
      </c>
      <c r="C2230" s="97" t="s">
        <v>2131</v>
      </c>
      <c r="D2230" s="77">
        <v>2018</v>
      </c>
      <c r="E2230" s="78">
        <v>15</v>
      </c>
      <c r="F2230" s="68" t="s">
        <v>2820</v>
      </c>
      <c r="G2230" s="69" t="s">
        <v>39</v>
      </c>
      <c r="H2230" s="66" t="s">
        <v>2768</v>
      </c>
    </row>
    <row r="2231" spans="1:8" ht="38.25" hidden="1" x14ac:dyDescent="0.25">
      <c r="A2231" s="76" t="s">
        <v>3142</v>
      </c>
      <c r="B2231" s="70">
        <v>1015</v>
      </c>
      <c r="C2231" s="97" t="s">
        <v>2131</v>
      </c>
      <c r="D2231" s="77">
        <v>2019</v>
      </c>
      <c r="E2231" s="78">
        <v>1</v>
      </c>
      <c r="F2231" s="68" t="s">
        <v>3143</v>
      </c>
      <c r="G2231" s="69" t="s">
        <v>39</v>
      </c>
      <c r="H2231" s="66" t="s">
        <v>2768</v>
      </c>
    </row>
    <row r="2232" spans="1:8" ht="25.5" hidden="1" x14ac:dyDescent="0.25">
      <c r="A2232" s="76" t="s">
        <v>3142</v>
      </c>
      <c r="B2232" s="70">
        <v>1015</v>
      </c>
      <c r="C2232" s="97" t="s">
        <v>2131</v>
      </c>
      <c r="D2232" s="77">
        <v>2019</v>
      </c>
      <c r="E2232" s="78">
        <v>2</v>
      </c>
      <c r="F2232" s="68" t="s">
        <v>3144</v>
      </c>
      <c r="G2232" s="69" t="s">
        <v>39</v>
      </c>
      <c r="H2232" s="66" t="s">
        <v>2767</v>
      </c>
    </row>
    <row r="2233" spans="1:8" ht="38.25" hidden="1" x14ac:dyDescent="0.25">
      <c r="A2233" s="76" t="s">
        <v>3142</v>
      </c>
      <c r="B2233" s="70">
        <v>1015</v>
      </c>
      <c r="C2233" s="97" t="s">
        <v>2131</v>
      </c>
      <c r="D2233" s="77">
        <v>2019</v>
      </c>
      <c r="E2233" s="78">
        <v>3</v>
      </c>
      <c r="F2233" s="68" t="s">
        <v>3145</v>
      </c>
      <c r="G2233" s="121" t="s">
        <v>6</v>
      </c>
      <c r="H2233" s="66" t="s">
        <v>4163</v>
      </c>
    </row>
    <row r="2234" spans="1:8" ht="25.5" hidden="1" x14ac:dyDescent="0.25">
      <c r="A2234" s="76" t="s">
        <v>3142</v>
      </c>
      <c r="B2234" s="70">
        <v>1015</v>
      </c>
      <c r="C2234" s="97" t="s">
        <v>2131</v>
      </c>
      <c r="D2234" s="77">
        <v>2019</v>
      </c>
      <c r="E2234" s="78">
        <v>4</v>
      </c>
      <c r="F2234" s="68" t="s">
        <v>3146</v>
      </c>
      <c r="G2234" s="69" t="s">
        <v>39</v>
      </c>
      <c r="H2234" s="66" t="s">
        <v>4163</v>
      </c>
    </row>
    <row r="2235" spans="1:8" ht="25.5" hidden="1" x14ac:dyDescent="0.25">
      <c r="A2235" s="76" t="s">
        <v>3142</v>
      </c>
      <c r="B2235" s="70">
        <v>1015</v>
      </c>
      <c r="C2235" s="97" t="s">
        <v>2131</v>
      </c>
      <c r="D2235" s="77">
        <v>2019</v>
      </c>
      <c r="E2235" s="78">
        <v>5</v>
      </c>
      <c r="F2235" s="68" t="s">
        <v>3147</v>
      </c>
      <c r="G2235" s="69" t="s">
        <v>39</v>
      </c>
      <c r="H2235" s="66" t="s">
        <v>4163</v>
      </c>
    </row>
    <row r="2236" spans="1:8" ht="25.5" hidden="1" x14ac:dyDescent="0.25">
      <c r="A2236" s="76" t="s">
        <v>3142</v>
      </c>
      <c r="B2236" s="70">
        <v>1015</v>
      </c>
      <c r="C2236" s="97" t="s">
        <v>2131</v>
      </c>
      <c r="D2236" s="77">
        <v>2019</v>
      </c>
      <c r="E2236" s="78">
        <v>6</v>
      </c>
      <c r="F2236" s="68" t="s">
        <v>3148</v>
      </c>
      <c r="G2236" s="69" t="s">
        <v>39</v>
      </c>
      <c r="H2236" s="66" t="s">
        <v>4163</v>
      </c>
    </row>
    <row r="2237" spans="1:8" ht="25.5" hidden="1" x14ac:dyDescent="0.25">
      <c r="A2237" s="76" t="s">
        <v>3142</v>
      </c>
      <c r="B2237" s="70">
        <v>1015</v>
      </c>
      <c r="C2237" s="97" t="s">
        <v>2131</v>
      </c>
      <c r="D2237" s="77">
        <v>2019</v>
      </c>
      <c r="E2237" s="78">
        <v>7</v>
      </c>
      <c r="F2237" s="68" t="s">
        <v>3149</v>
      </c>
      <c r="G2237" s="69" t="s">
        <v>39</v>
      </c>
      <c r="H2237" s="66" t="s">
        <v>2768</v>
      </c>
    </row>
    <row r="2238" spans="1:8" ht="38.25" hidden="1" x14ac:dyDescent="0.25">
      <c r="A2238" s="76" t="s">
        <v>3142</v>
      </c>
      <c r="B2238" s="70">
        <v>1015</v>
      </c>
      <c r="C2238" s="97" t="s">
        <v>2131</v>
      </c>
      <c r="D2238" s="77">
        <v>2019</v>
      </c>
      <c r="E2238" s="78">
        <v>8</v>
      </c>
      <c r="F2238" s="68" t="s">
        <v>3150</v>
      </c>
      <c r="G2238" s="121" t="s">
        <v>6</v>
      </c>
      <c r="H2238" s="66" t="s">
        <v>4163</v>
      </c>
    </row>
    <row r="2239" spans="1:8" ht="25.5" hidden="1" x14ac:dyDescent="0.25">
      <c r="A2239" s="76" t="s">
        <v>3142</v>
      </c>
      <c r="B2239" s="70">
        <v>1015</v>
      </c>
      <c r="C2239" s="97" t="s">
        <v>2131</v>
      </c>
      <c r="D2239" s="77">
        <v>2019</v>
      </c>
      <c r="E2239" s="78">
        <v>9</v>
      </c>
      <c r="F2239" s="68" t="s">
        <v>3974</v>
      </c>
      <c r="G2239" s="69" t="s">
        <v>39</v>
      </c>
      <c r="H2239" s="66" t="s">
        <v>2767</v>
      </c>
    </row>
    <row r="2240" spans="1:8" ht="63.75" hidden="1" x14ac:dyDescent="0.25">
      <c r="A2240" s="76" t="s">
        <v>3142</v>
      </c>
      <c r="B2240" s="70">
        <v>1015</v>
      </c>
      <c r="C2240" s="97" t="s">
        <v>2131</v>
      </c>
      <c r="D2240" s="77">
        <v>2019</v>
      </c>
      <c r="E2240" s="78">
        <v>10</v>
      </c>
      <c r="F2240" s="68" t="s">
        <v>3151</v>
      </c>
      <c r="G2240" s="121" t="s">
        <v>6</v>
      </c>
      <c r="H2240" s="66" t="s">
        <v>4163</v>
      </c>
    </row>
    <row r="2241" spans="1:8" ht="25.5" hidden="1" x14ac:dyDescent="0.25">
      <c r="A2241" s="76" t="s">
        <v>3142</v>
      </c>
      <c r="B2241" s="70">
        <v>1015</v>
      </c>
      <c r="C2241" s="97" t="s">
        <v>2131</v>
      </c>
      <c r="D2241" s="77">
        <v>2019</v>
      </c>
      <c r="E2241" s="78">
        <v>11</v>
      </c>
      <c r="F2241" s="68" t="s">
        <v>3152</v>
      </c>
      <c r="G2241" s="69" t="s">
        <v>39</v>
      </c>
      <c r="H2241" s="66" t="s">
        <v>2768</v>
      </c>
    </row>
    <row r="2242" spans="1:8" ht="38.25" hidden="1" x14ac:dyDescent="0.25">
      <c r="A2242" s="76" t="s">
        <v>3636</v>
      </c>
      <c r="B2242" s="70">
        <v>1015</v>
      </c>
      <c r="C2242" s="97" t="s">
        <v>2131</v>
      </c>
      <c r="D2242" s="83">
        <v>2020</v>
      </c>
      <c r="E2242" s="78">
        <v>1</v>
      </c>
      <c r="F2242" s="68" t="s">
        <v>3637</v>
      </c>
      <c r="G2242" s="69" t="s">
        <v>39</v>
      </c>
      <c r="H2242" s="66" t="s">
        <v>2767</v>
      </c>
    </row>
    <row r="2243" spans="1:8" ht="38.25" hidden="1" x14ac:dyDescent="0.25">
      <c r="A2243" s="76" t="s">
        <v>3636</v>
      </c>
      <c r="B2243" s="70">
        <v>1015</v>
      </c>
      <c r="C2243" s="97" t="s">
        <v>2131</v>
      </c>
      <c r="D2243" s="83">
        <v>2020</v>
      </c>
      <c r="E2243" s="78">
        <v>2</v>
      </c>
      <c r="F2243" s="68" t="s">
        <v>3638</v>
      </c>
      <c r="G2243" s="121" t="s">
        <v>6</v>
      </c>
      <c r="H2243" s="66" t="s">
        <v>2767</v>
      </c>
    </row>
    <row r="2244" spans="1:8" ht="25.5" hidden="1" x14ac:dyDescent="0.25">
      <c r="A2244" s="76" t="s">
        <v>3636</v>
      </c>
      <c r="B2244" s="70">
        <v>1015</v>
      </c>
      <c r="C2244" s="97" t="s">
        <v>2131</v>
      </c>
      <c r="D2244" s="83">
        <v>2020</v>
      </c>
      <c r="E2244" s="78">
        <v>3</v>
      </c>
      <c r="F2244" s="68" t="s">
        <v>3639</v>
      </c>
      <c r="G2244" s="69" t="s">
        <v>39</v>
      </c>
      <c r="H2244" s="66" t="s">
        <v>2768</v>
      </c>
    </row>
    <row r="2245" spans="1:8" ht="25.5" hidden="1" x14ac:dyDescent="0.25">
      <c r="A2245" s="76" t="s">
        <v>3636</v>
      </c>
      <c r="B2245" s="70">
        <v>1015</v>
      </c>
      <c r="C2245" s="97" t="s">
        <v>2131</v>
      </c>
      <c r="D2245" s="83">
        <v>2020</v>
      </c>
      <c r="E2245" s="78">
        <v>4</v>
      </c>
      <c r="F2245" s="68" t="s">
        <v>3640</v>
      </c>
      <c r="G2245" s="69" t="s">
        <v>39</v>
      </c>
      <c r="H2245" s="67" t="s">
        <v>2768</v>
      </c>
    </row>
    <row r="2246" spans="1:8" ht="25.5" hidden="1" x14ac:dyDescent="0.25">
      <c r="A2246" s="76" t="s">
        <v>3636</v>
      </c>
      <c r="B2246" s="70">
        <v>1015</v>
      </c>
      <c r="C2246" s="97" t="s">
        <v>2131</v>
      </c>
      <c r="D2246" s="83">
        <v>2020</v>
      </c>
      <c r="E2246" s="78">
        <v>5</v>
      </c>
      <c r="F2246" s="68" t="s">
        <v>3641</v>
      </c>
      <c r="G2246" s="121" t="s">
        <v>6</v>
      </c>
      <c r="H2246" s="66" t="s">
        <v>4163</v>
      </c>
    </row>
    <row r="2247" spans="1:8" ht="38.25" hidden="1" x14ac:dyDescent="0.25">
      <c r="A2247" s="76" t="s">
        <v>3636</v>
      </c>
      <c r="B2247" s="70">
        <v>1015</v>
      </c>
      <c r="C2247" s="97" t="s">
        <v>2131</v>
      </c>
      <c r="D2247" s="106">
        <v>2020</v>
      </c>
      <c r="E2247" s="95">
        <v>6</v>
      </c>
      <c r="F2247" s="68" t="s">
        <v>3642</v>
      </c>
      <c r="G2247" s="121" t="s">
        <v>6</v>
      </c>
      <c r="H2247" s="66" t="s">
        <v>4164</v>
      </c>
    </row>
    <row r="2248" spans="1:8" ht="38.25" hidden="1" x14ac:dyDescent="0.25">
      <c r="A2248" s="76" t="s">
        <v>3636</v>
      </c>
      <c r="B2248" s="70">
        <v>1015</v>
      </c>
      <c r="C2248" s="97" t="s">
        <v>2131</v>
      </c>
      <c r="D2248" s="108">
        <v>2020</v>
      </c>
      <c r="E2248" s="95">
        <v>7</v>
      </c>
      <c r="F2248" s="68" t="s">
        <v>3643</v>
      </c>
      <c r="G2248" s="121" t="s">
        <v>6</v>
      </c>
      <c r="H2248" s="67" t="s">
        <v>4163</v>
      </c>
    </row>
    <row r="2249" spans="1:8" ht="25.5" hidden="1" x14ac:dyDescent="0.25">
      <c r="A2249" s="76" t="s">
        <v>3736</v>
      </c>
      <c r="B2249" s="70">
        <v>1015</v>
      </c>
      <c r="C2249" s="97" t="s">
        <v>2131</v>
      </c>
      <c r="D2249" s="108">
        <v>2021</v>
      </c>
      <c r="E2249" s="85">
        <v>1</v>
      </c>
      <c r="F2249" s="68" t="s">
        <v>3737</v>
      </c>
      <c r="G2249" s="69" t="s">
        <v>39</v>
      </c>
      <c r="H2249" s="66" t="s">
        <v>4163</v>
      </c>
    </row>
    <row r="2250" spans="1:8" ht="38.25" hidden="1" x14ac:dyDescent="0.25">
      <c r="A2250" s="76" t="s">
        <v>3736</v>
      </c>
      <c r="B2250" s="70">
        <v>1015</v>
      </c>
      <c r="C2250" s="100" t="s">
        <v>2131</v>
      </c>
      <c r="D2250" s="83">
        <v>2021</v>
      </c>
      <c r="E2250" s="78">
        <v>2</v>
      </c>
      <c r="F2250" s="68" t="s">
        <v>3738</v>
      </c>
      <c r="G2250" s="121" t="s">
        <v>6</v>
      </c>
      <c r="H2250" s="67" t="s">
        <v>2768</v>
      </c>
    </row>
    <row r="2251" spans="1:8" ht="38.25" hidden="1" x14ac:dyDescent="0.25">
      <c r="A2251" s="76" t="s">
        <v>3736</v>
      </c>
      <c r="B2251" s="70">
        <v>1015</v>
      </c>
      <c r="C2251" s="100" t="s">
        <v>2131</v>
      </c>
      <c r="D2251" s="83">
        <v>2021</v>
      </c>
      <c r="E2251" s="78">
        <v>3</v>
      </c>
      <c r="F2251" s="68" t="s">
        <v>3739</v>
      </c>
      <c r="G2251" s="121" t="s">
        <v>6</v>
      </c>
      <c r="H2251" s="67" t="s">
        <v>4163</v>
      </c>
    </row>
    <row r="2252" spans="1:8" ht="38.25" hidden="1" x14ac:dyDescent="0.25">
      <c r="A2252" s="76" t="s">
        <v>4134</v>
      </c>
      <c r="B2252" s="70">
        <v>1015</v>
      </c>
      <c r="C2252" s="100" t="s">
        <v>2131</v>
      </c>
      <c r="D2252" s="83">
        <v>2022</v>
      </c>
      <c r="E2252" s="78">
        <v>1</v>
      </c>
      <c r="F2252" s="68" t="s">
        <v>4135</v>
      </c>
      <c r="G2252" s="121" t="s">
        <v>6</v>
      </c>
      <c r="H2252" s="67" t="s">
        <v>4163</v>
      </c>
    </row>
    <row r="2253" spans="1:8" ht="25.5" hidden="1" x14ac:dyDescent="0.25">
      <c r="A2253" s="76" t="s">
        <v>4134</v>
      </c>
      <c r="B2253" s="70">
        <v>1015</v>
      </c>
      <c r="C2253" s="100" t="s">
        <v>2131</v>
      </c>
      <c r="D2253" s="83">
        <v>2022</v>
      </c>
      <c r="E2253" s="78">
        <v>2</v>
      </c>
      <c r="F2253" s="68" t="s">
        <v>4136</v>
      </c>
      <c r="G2253" s="93" t="s">
        <v>39</v>
      </c>
      <c r="H2253" s="67" t="s">
        <v>2768</v>
      </c>
    </row>
    <row r="2254" spans="1:8" ht="38.25" hidden="1" x14ac:dyDescent="0.25">
      <c r="A2254" s="76" t="s">
        <v>4134</v>
      </c>
      <c r="B2254" s="70">
        <v>1015</v>
      </c>
      <c r="C2254" s="100" t="s">
        <v>2131</v>
      </c>
      <c r="D2254" s="83">
        <v>2022</v>
      </c>
      <c r="E2254" s="78">
        <v>3</v>
      </c>
      <c r="F2254" s="68" t="s">
        <v>3984</v>
      </c>
      <c r="G2254" s="93" t="s">
        <v>39</v>
      </c>
      <c r="H2254" s="66" t="s">
        <v>4164</v>
      </c>
    </row>
    <row r="2255" spans="1:8" ht="38.25" hidden="1" x14ac:dyDescent="0.25">
      <c r="A2255" s="76" t="s">
        <v>4134</v>
      </c>
      <c r="B2255" s="70">
        <v>1015</v>
      </c>
      <c r="C2255" s="100" t="s">
        <v>2131</v>
      </c>
      <c r="D2255" s="83">
        <v>2022</v>
      </c>
      <c r="E2255" s="78">
        <v>4</v>
      </c>
      <c r="F2255" s="68" t="s">
        <v>3739</v>
      </c>
      <c r="G2255" s="93" t="s">
        <v>39</v>
      </c>
      <c r="H2255" s="67" t="s">
        <v>2768</v>
      </c>
    </row>
    <row r="2256" spans="1:8" ht="25.5" x14ac:dyDescent="0.25">
      <c r="A2256" s="76" t="s">
        <v>4350</v>
      </c>
      <c r="B2256" s="70">
        <v>1015</v>
      </c>
      <c r="C2256" s="100" t="s">
        <v>2131</v>
      </c>
      <c r="D2256" s="83">
        <v>2023</v>
      </c>
      <c r="E2256" s="78">
        <v>1</v>
      </c>
      <c r="F2256" s="212" t="s">
        <v>4351</v>
      </c>
      <c r="G2256" s="121" t="s">
        <v>6</v>
      </c>
      <c r="H2256" s="67" t="s">
        <v>4165</v>
      </c>
    </row>
    <row r="2257" spans="1:8" ht="25.5" x14ac:dyDescent="0.25">
      <c r="A2257" s="76" t="s">
        <v>4350</v>
      </c>
      <c r="B2257" s="70">
        <v>1015</v>
      </c>
      <c r="C2257" s="100" t="s">
        <v>2131</v>
      </c>
      <c r="D2257" s="83">
        <v>2023</v>
      </c>
      <c r="E2257" s="78">
        <v>2</v>
      </c>
      <c r="F2257" s="216" t="s">
        <v>4336</v>
      </c>
      <c r="G2257" s="93" t="s">
        <v>39</v>
      </c>
      <c r="H2257" s="67" t="s">
        <v>4165</v>
      </c>
    </row>
    <row r="2258" spans="1:8" ht="38.25" x14ac:dyDescent="0.25">
      <c r="A2258" s="76" t="s">
        <v>4350</v>
      </c>
      <c r="B2258" s="70">
        <v>1015</v>
      </c>
      <c r="C2258" s="100" t="s">
        <v>2131</v>
      </c>
      <c r="D2258" s="83">
        <v>2023</v>
      </c>
      <c r="E2258" s="78">
        <v>3</v>
      </c>
      <c r="F2258" s="212" t="s">
        <v>4352</v>
      </c>
      <c r="G2258" s="93" t="s">
        <v>39</v>
      </c>
      <c r="H2258" s="67" t="s">
        <v>4165</v>
      </c>
    </row>
    <row r="2259" spans="1:8" ht="25.5" x14ac:dyDescent="0.25">
      <c r="A2259" s="76" t="s">
        <v>4350</v>
      </c>
      <c r="B2259" s="70">
        <v>1015</v>
      </c>
      <c r="C2259" s="100" t="s">
        <v>2131</v>
      </c>
      <c r="D2259" s="83">
        <v>2023</v>
      </c>
      <c r="E2259" s="78">
        <v>4</v>
      </c>
      <c r="F2259" s="212" t="s">
        <v>4353</v>
      </c>
      <c r="G2259" s="93" t="s">
        <v>39</v>
      </c>
      <c r="H2259" s="67" t="s">
        <v>4165</v>
      </c>
    </row>
    <row r="2260" spans="1:8" ht="38.25" x14ac:dyDescent="0.25">
      <c r="A2260" s="76" t="s">
        <v>4350</v>
      </c>
      <c r="B2260" s="70">
        <v>1015</v>
      </c>
      <c r="C2260" s="100" t="s">
        <v>2131</v>
      </c>
      <c r="D2260" s="83">
        <v>2023</v>
      </c>
      <c r="E2260" s="78">
        <v>5</v>
      </c>
      <c r="F2260" s="212" t="s">
        <v>4354</v>
      </c>
      <c r="G2260" s="93" t="s">
        <v>39</v>
      </c>
      <c r="H2260" s="67" t="s">
        <v>4165</v>
      </c>
    </row>
    <row r="2261" spans="1:8" ht="38.25" x14ac:dyDescent="0.25">
      <c r="A2261" s="76" t="s">
        <v>4350</v>
      </c>
      <c r="B2261" s="70">
        <v>1015</v>
      </c>
      <c r="C2261" s="100" t="s">
        <v>2131</v>
      </c>
      <c r="D2261" s="83">
        <v>2023</v>
      </c>
      <c r="E2261" s="78">
        <v>6</v>
      </c>
      <c r="F2261" s="212" t="s">
        <v>4342</v>
      </c>
      <c r="G2261" s="93" t="s">
        <v>39</v>
      </c>
      <c r="H2261" s="67" t="s">
        <v>4165</v>
      </c>
    </row>
    <row r="2262" spans="1:8" ht="25.5" hidden="1" x14ac:dyDescent="0.25">
      <c r="A2262" s="40" t="s">
        <v>71</v>
      </c>
      <c r="B2262" s="70">
        <v>1016</v>
      </c>
      <c r="C2262" s="100" t="s">
        <v>2590</v>
      </c>
      <c r="D2262" s="72">
        <v>2015</v>
      </c>
      <c r="E2262" s="74">
        <v>1</v>
      </c>
      <c r="F2262" s="68" t="s">
        <v>409</v>
      </c>
      <c r="G2262" s="72" t="s">
        <v>39</v>
      </c>
      <c r="H2262" s="67" t="s">
        <v>2767</v>
      </c>
    </row>
    <row r="2263" spans="1:8" ht="51" hidden="1" x14ac:dyDescent="0.25">
      <c r="A2263" s="40" t="s">
        <v>71</v>
      </c>
      <c r="B2263" s="70">
        <v>1016</v>
      </c>
      <c r="C2263" s="100" t="s">
        <v>2590</v>
      </c>
      <c r="D2263" s="72">
        <v>2015</v>
      </c>
      <c r="E2263" s="74">
        <v>2</v>
      </c>
      <c r="F2263" s="68" t="s">
        <v>70</v>
      </c>
      <c r="G2263" s="72" t="s">
        <v>39</v>
      </c>
      <c r="H2263" s="67" t="s">
        <v>2768</v>
      </c>
    </row>
    <row r="2264" spans="1:8" ht="25.5" hidden="1" x14ac:dyDescent="0.25">
      <c r="A2264" s="40" t="s">
        <v>71</v>
      </c>
      <c r="B2264" s="70">
        <v>1016</v>
      </c>
      <c r="C2264" s="100" t="s">
        <v>2590</v>
      </c>
      <c r="D2264" s="72">
        <v>2015</v>
      </c>
      <c r="E2264" s="74">
        <v>3</v>
      </c>
      <c r="F2264" s="68" t="s">
        <v>555</v>
      </c>
      <c r="G2264" s="72" t="s">
        <v>39</v>
      </c>
      <c r="H2264" s="67" t="s">
        <v>4164</v>
      </c>
    </row>
    <row r="2265" spans="1:8" ht="25.5" hidden="1" x14ac:dyDescent="0.25">
      <c r="A2265" s="40" t="s">
        <v>71</v>
      </c>
      <c r="B2265" s="70">
        <v>1016</v>
      </c>
      <c r="C2265" s="100" t="s">
        <v>2590</v>
      </c>
      <c r="D2265" s="72">
        <v>2015</v>
      </c>
      <c r="E2265" s="74">
        <v>4</v>
      </c>
      <c r="F2265" s="68" t="s">
        <v>72</v>
      </c>
      <c r="G2265" s="72" t="s">
        <v>39</v>
      </c>
      <c r="H2265" s="67" t="s">
        <v>4163</v>
      </c>
    </row>
    <row r="2266" spans="1:8" ht="38.25" hidden="1" x14ac:dyDescent="0.25">
      <c r="A2266" s="40" t="s">
        <v>71</v>
      </c>
      <c r="B2266" s="70">
        <v>1016</v>
      </c>
      <c r="C2266" s="100" t="s">
        <v>2590</v>
      </c>
      <c r="D2266" s="72">
        <v>2015</v>
      </c>
      <c r="E2266" s="74">
        <v>5</v>
      </c>
      <c r="F2266" s="68" t="s">
        <v>556</v>
      </c>
      <c r="G2266" s="72" t="s">
        <v>39</v>
      </c>
      <c r="H2266" s="67" t="s">
        <v>4163</v>
      </c>
    </row>
    <row r="2267" spans="1:8" ht="25.5" hidden="1" x14ac:dyDescent="0.25">
      <c r="A2267" s="40" t="s">
        <v>71</v>
      </c>
      <c r="B2267" s="70">
        <v>1016</v>
      </c>
      <c r="C2267" s="100" t="s">
        <v>2590</v>
      </c>
      <c r="D2267" s="72">
        <v>2015</v>
      </c>
      <c r="E2267" s="74">
        <v>6</v>
      </c>
      <c r="F2267" s="68" t="s">
        <v>557</v>
      </c>
      <c r="G2267" s="72" t="s">
        <v>39</v>
      </c>
      <c r="H2267" s="67" t="s">
        <v>2768</v>
      </c>
    </row>
    <row r="2268" spans="1:8" ht="38.25" hidden="1" x14ac:dyDescent="0.25">
      <c r="A2268" s="40" t="s">
        <v>71</v>
      </c>
      <c r="B2268" s="70">
        <v>1016</v>
      </c>
      <c r="C2268" s="100" t="s">
        <v>2590</v>
      </c>
      <c r="D2268" s="72">
        <v>2015</v>
      </c>
      <c r="E2268" s="74">
        <v>7</v>
      </c>
      <c r="F2268" s="68" t="s">
        <v>558</v>
      </c>
      <c r="G2268" s="72" t="s">
        <v>39</v>
      </c>
      <c r="H2268" s="67" t="s">
        <v>2767</v>
      </c>
    </row>
    <row r="2269" spans="1:8" ht="38.25" hidden="1" x14ac:dyDescent="0.25">
      <c r="A2269" s="40" t="s">
        <v>71</v>
      </c>
      <c r="B2269" s="70">
        <v>1016</v>
      </c>
      <c r="C2269" s="100" t="s">
        <v>2590</v>
      </c>
      <c r="D2269" s="72">
        <v>2015</v>
      </c>
      <c r="E2269" s="74">
        <v>8</v>
      </c>
      <c r="F2269" s="68" t="s">
        <v>559</v>
      </c>
      <c r="G2269" s="72" t="s">
        <v>39</v>
      </c>
      <c r="H2269" s="67" t="s">
        <v>2768</v>
      </c>
    </row>
    <row r="2270" spans="1:8" ht="25.5" hidden="1" x14ac:dyDescent="0.25">
      <c r="A2270" s="40" t="s">
        <v>71</v>
      </c>
      <c r="B2270" s="70">
        <v>1016</v>
      </c>
      <c r="C2270" s="97" t="s">
        <v>2590</v>
      </c>
      <c r="D2270" s="72">
        <v>2015</v>
      </c>
      <c r="E2270" s="74">
        <v>9</v>
      </c>
      <c r="F2270" s="68" t="s">
        <v>560</v>
      </c>
      <c r="G2270" s="72" t="s">
        <v>39</v>
      </c>
      <c r="H2270" s="66" t="s">
        <v>2768</v>
      </c>
    </row>
    <row r="2271" spans="1:8" ht="25.5" hidden="1" x14ac:dyDescent="0.25">
      <c r="A2271" s="40" t="s">
        <v>71</v>
      </c>
      <c r="B2271" s="70">
        <v>1016</v>
      </c>
      <c r="C2271" s="97" t="s">
        <v>2590</v>
      </c>
      <c r="D2271" s="72">
        <v>2015</v>
      </c>
      <c r="E2271" s="67">
        <v>10</v>
      </c>
      <c r="F2271" s="68" t="s">
        <v>73</v>
      </c>
      <c r="G2271" s="72" t="s">
        <v>39</v>
      </c>
      <c r="H2271" s="66" t="s">
        <v>2767</v>
      </c>
    </row>
    <row r="2272" spans="1:8" ht="38.25" hidden="1" x14ac:dyDescent="0.25">
      <c r="A2272" s="40" t="s">
        <v>71</v>
      </c>
      <c r="B2272" s="70">
        <v>1016</v>
      </c>
      <c r="C2272" s="97" t="s">
        <v>2590</v>
      </c>
      <c r="D2272" s="72">
        <v>2015</v>
      </c>
      <c r="E2272" s="67">
        <v>11</v>
      </c>
      <c r="F2272" s="68" t="s">
        <v>561</v>
      </c>
      <c r="G2272" s="72" t="s">
        <v>39</v>
      </c>
      <c r="H2272" s="66" t="s">
        <v>2767</v>
      </c>
    </row>
    <row r="2273" spans="1:8" ht="38.25" hidden="1" x14ac:dyDescent="0.25">
      <c r="A2273" s="40" t="s">
        <v>71</v>
      </c>
      <c r="B2273" s="70">
        <v>1016</v>
      </c>
      <c r="C2273" s="97" t="s">
        <v>2590</v>
      </c>
      <c r="D2273" s="72">
        <v>2015</v>
      </c>
      <c r="E2273" s="67">
        <v>12</v>
      </c>
      <c r="F2273" s="68" t="s">
        <v>562</v>
      </c>
      <c r="G2273" s="72" t="s">
        <v>39</v>
      </c>
      <c r="H2273" s="66" t="s">
        <v>4163</v>
      </c>
    </row>
    <row r="2274" spans="1:8" ht="25.5" hidden="1" x14ac:dyDescent="0.25">
      <c r="A2274" s="40" t="s">
        <v>71</v>
      </c>
      <c r="B2274" s="70">
        <v>1016</v>
      </c>
      <c r="C2274" s="97" t="s">
        <v>2590</v>
      </c>
      <c r="D2274" s="72">
        <v>2015</v>
      </c>
      <c r="E2274" s="67">
        <v>13</v>
      </c>
      <c r="F2274" s="68" t="s">
        <v>563</v>
      </c>
      <c r="G2274" s="72" t="s">
        <v>39</v>
      </c>
      <c r="H2274" s="66" t="s">
        <v>2767</v>
      </c>
    </row>
    <row r="2275" spans="1:8" ht="51" hidden="1" x14ac:dyDescent="0.25">
      <c r="A2275" s="40" t="s">
        <v>71</v>
      </c>
      <c r="B2275" s="70">
        <v>1016</v>
      </c>
      <c r="C2275" s="97" t="s">
        <v>2590</v>
      </c>
      <c r="D2275" s="72">
        <v>2015</v>
      </c>
      <c r="E2275" s="67">
        <v>14</v>
      </c>
      <c r="F2275" s="68" t="s">
        <v>564</v>
      </c>
      <c r="G2275" s="72" t="s">
        <v>39</v>
      </c>
      <c r="H2275" s="66" t="s">
        <v>2767</v>
      </c>
    </row>
    <row r="2276" spans="1:8" ht="51" hidden="1" x14ac:dyDescent="0.25">
      <c r="A2276" s="40" t="s">
        <v>71</v>
      </c>
      <c r="B2276" s="70">
        <v>1016</v>
      </c>
      <c r="C2276" s="97" t="s">
        <v>2590</v>
      </c>
      <c r="D2276" s="72">
        <v>2015</v>
      </c>
      <c r="E2276" s="67">
        <v>15</v>
      </c>
      <c r="F2276" s="68" t="s">
        <v>565</v>
      </c>
      <c r="G2276" s="72" t="s">
        <v>39</v>
      </c>
      <c r="H2276" s="66" t="s">
        <v>2767</v>
      </c>
    </row>
    <row r="2277" spans="1:8" ht="51" hidden="1" x14ac:dyDescent="0.25">
      <c r="A2277" s="40" t="s">
        <v>71</v>
      </c>
      <c r="B2277" s="70">
        <v>1016</v>
      </c>
      <c r="C2277" s="97" t="s">
        <v>2590</v>
      </c>
      <c r="D2277" s="72">
        <v>2015</v>
      </c>
      <c r="E2277" s="67">
        <v>16</v>
      </c>
      <c r="F2277" s="68" t="s">
        <v>566</v>
      </c>
      <c r="G2277" s="72" t="s">
        <v>39</v>
      </c>
      <c r="H2277" s="66" t="s">
        <v>4163</v>
      </c>
    </row>
    <row r="2278" spans="1:8" ht="25.5" hidden="1" x14ac:dyDescent="0.25">
      <c r="A2278" s="40" t="s">
        <v>71</v>
      </c>
      <c r="B2278" s="70">
        <v>1016</v>
      </c>
      <c r="C2278" s="97" t="s">
        <v>2590</v>
      </c>
      <c r="D2278" s="72">
        <v>2015</v>
      </c>
      <c r="E2278" s="67">
        <v>17</v>
      </c>
      <c r="F2278" s="68" t="s">
        <v>567</v>
      </c>
      <c r="G2278" s="72" t="s">
        <v>39</v>
      </c>
      <c r="H2278" s="66" t="s">
        <v>4163</v>
      </c>
    </row>
    <row r="2279" spans="1:8" ht="25.5" hidden="1" x14ac:dyDescent="0.25">
      <c r="A2279" s="40" t="s">
        <v>71</v>
      </c>
      <c r="B2279" s="70">
        <v>1016</v>
      </c>
      <c r="C2279" s="97" t="s">
        <v>2590</v>
      </c>
      <c r="D2279" s="72">
        <v>2015</v>
      </c>
      <c r="E2279" s="67">
        <v>18</v>
      </c>
      <c r="F2279" s="68" t="s">
        <v>568</v>
      </c>
      <c r="G2279" s="72" t="s">
        <v>39</v>
      </c>
      <c r="H2279" s="66" t="s">
        <v>2767</v>
      </c>
    </row>
    <row r="2280" spans="1:8" ht="38.25" hidden="1" x14ac:dyDescent="0.25">
      <c r="A2280" s="40" t="s">
        <v>71</v>
      </c>
      <c r="B2280" s="70">
        <v>1016</v>
      </c>
      <c r="C2280" s="97" t="s">
        <v>2590</v>
      </c>
      <c r="D2280" s="72">
        <v>2015</v>
      </c>
      <c r="E2280" s="67">
        <v>19</v>
      </c>
      <c r="F2280" s="68" t="s">
        <v>569</v>
      </c>
      <c r="G2280" s="72" t="s">
        <v>39</v>
      </c>
      <c r="H2280" s="66" t="s">
        <v>2767</v>
      </c>
    </row>
    <row r="2281" spans="1:8" ht="25.5" hidden="1" x14ac:dyDescent="0.25">
      <c r="A2281" s="40" t="s">
        <v>71</v>
      </c>
      <c r="B2281" s="70">
        <v>1016</v>
      </c>
      <c r="C2281" s="97" t="s">
        <v>2590</v>
      </c>
      <c r="D2281" s="72">
        <v>2015</v>
      </c>
      <c r="E2281" s="67">
        <v>20</v>
      </c>
      <c r="F2281" s="68" t="s">
        <v>74</v>
      </c>
      <c r="G2281" s="72" t="s">
        <v>39</v>
      </c>
      <c r="H2281" s="66" t="s">
        <v>2767</v>
      </c>
    </row>
    <row r="2282" spans="1:8" ht="38.25" hidden="1" x14ac:dyDescent="0.25">
      <c r="A2282" s="76" t="s">
        <v>570</v>
      </c>
      <c r="B2282" s="70">
        <v>1016</v>
      </c>
      <c r="C2282" s="97" t="s">
        <v>2590</v>
      </c>
      <c r="D2282" s="77">
        <v>2016</v>
      </c>
      <c r="E2282" s="67">
        <v>1</v>
      </c>
      <c r="F2282" s="68" t="s">
        <v>571</v>
      </c>
      <c r="G2282" s="72" t="s">
        <v>39</v>
      </c>
      <c r="H2282" s="66" t="s">
        <v>2767</v>
      </c>
    </row>
    <row r="2283" spans="1:8" ht="51" hidden="1" x14ac:dyDescent="0.25">
      <c r="A2283" s="76" t="s">
        <v>570</v>
      </c>
      <c r="B2283" s="70">
        <v>1016</v>
      </c>
      <c r="C2283" s="97" t="s">
        <v>2590</v>
      </c>
      <c r="D2283" s="77">
        <v>2016</v>
      </c>
      <c r="E2283" s="67">
        <v>2</v>
      </c>
      <c r="F2283" s="68" t="s">
        <v>572</v>
      </c>
      <c r="G2283" s="72" t="s">
        <v>39</v>
      </c>
      <c r="H2283" s="66" t="s">
        <v>4163</v>
      </c>
    </row>
    <row r="2284" spans="1:8" ht="38.25" hidden="1" x14ac:dyDescent="0.25">
      <c r="A2284" s="76" t="s">
        <v>570</v>
      </c>
      <c r="B2284" s="70">
        <v>1016</v>
      </c>
      <c r="C2284" s="97" t="s">
        <v>2590</v>
      </c>
      <c r="D2284" s="77">
        <v>2016</v>
      </c>
      <c r="E2284" s="67">
        <v>3</v>
      </c>
      <c r="F2284" s="68" t="s">
        <v>573</v>
      </c>
      <c r="G2284" s="122" t="s">
        <v>6</v>
      </c>
      <c r="H2284" s="66" t="s">
        <v>4163</v>
      </c>
    </row>
    <row r="2285" spans="1:8" ht="25.5" hidden="1" x14ac:dyDescent="0.25">
      <c r="A2285" s="76" t="s">
        <v>570</v>
      </c>
      <c r="B2285" s="70">
        <v>1016</v>
      </c>
      <c r="C2285" s="97" t="s">
        <v>2590</v>
      </c>
      <c r="D2285" s="77">
        <v>2016</v>
      </c>
      <c r="E2285" s="67">
        <v>4</v>
      </c>
      <c r="F2285" s="68" t="s">
        <v>574</v>
      </c>
      <c r="G2285" s="122" t="s">
        <v>6</v>
      </c>
      <c r="H2285" s="66" t="s">
        <v>2768</v>
      </c>
    </row>
    <row r="2286" spans="1:8" ht="38.25" hidden="1" x14ac:dyDescent="0.25">
      <c r="A2286" s="76" t="s">
        <v>570</v>
      </c>
      <c r="B2286" s="70">
        <v>1016</v>
      </c>
      <c r="C2286" s="97" t="s">
        <v>2590</v>
      </c>
      <c r="D2286" s="77">
        <v>2016</v>
      </c>
      <c r="E2286" s="74">
        <v>5</v>
      </c>
      <c r="F2286" s="68" t="s">
        <v>575</v>
      </c>
      <c r="G2286" s="122" t="s">
        <v>6</v>
      </c>
      <c r="H2286" s="66" t="s">
        <v>4163</v>
      </c>
    </row>
    <row r="2287" spans="1:8" ht="25.5" hidden="1" x14ac:dyDescent="0.25">
      <c r="A2287" s="76" t="s">
        <v>570</v>
      </c>
      <c r="B2287" s="70">
        <v>1016</v>
      </c>
      <c r="C2287" s="97" t="s">
        <v>2590</v>
      </c>
      <c r="D2287" s="77">
        <v>2016</v>
      </c>
      <c r="E2287" s="74">
        <v>6</v>
      </c>
      <c r="F2287" s="68" t="s">
        <v>576</v>
      </c>
      <c r="G2287" s="72" t="s">
        <v>39</v>
      </c>
      <c r="H2287" s="66" t="s">
        <v>4163</v>
      </c>
    </row>
    <row r="2288" spans="1:8" ht="25.5" hidden="1" x14ac:dyDescent="0.25">
      <c r="A2288" s="76" t="s">
        <v>570</v>
      </c>
      <c r="B2288" s="70">
        <v>1016</v>
      </c>
      <c r="C2288" s="97" t="s">
        <v>2590</v>
      </c>
      <c r="D2288" s="77">
        <v>2016</v>
      </c>
      <c r="E2288" s="74">
        <v>7</v>
      </c>
      <c r="F2288" s="68" t="s">
        <v>577</v>
      </c>
      <c r="G2288" s="72" t="s">
        <v>39</v>
      </c>
      <c r="H2288" s="66" t="s">
        <v>2767</v>
      </c>
    </row>
    <row r="2289" spans="1:8" ht="38.25" hidden="1" x14ac:dyDescent="0.25">
      <c r="A2289" s="76" t="s">
        <v>570</v>
      </c>
      <c r="B2289" s="70">
        <v>1016</v>
      </c>
      <c r="C2289" s="97" t="s">
        <v>2590</v>
      </c>
      <c r="D2289" s="77">
        <v>2016</v>
      </c>
      <c r="E2289" s="74">
        <v>8</v>
      </c>
      <c r="F2289" s="68" t="s">
        <v>578</v>
      </c>
      <c r="G2289" s="72" t="s">
        <v>39</v>
      </c>
      <c r="H2289" s="66" t="s">
        <v>4163</v>
      </c>
    </row>
    <row r="2290" spans="1:8" ht="38.25" hidden="1" x14ac:dyDescent="0.25">
      <c r="A2290" s="76" t="s">
        <v>570</v>
      </c>
      <c r="B2290" s="70">
        <v>1016</v>
      </c>
      <c r="C2290" s="97" t="s">
        <v>2590</v>
      </c>
      <c r="D2290" s="77">
        <v>2016</v>
      </c>
      <c r="E2290" s="74">
        <v>9</v>
      </c>
      <c r="F2290" s="68" t="s">
        <v>559</v>
      </c>
      <c r="G2290" s="122" t="s">
        <v>6</v>
      </c>
      <c r="H2290" s="66" t="s">
        <v>2768</v>
      </c>
    </row>
    <row r="2291" spans="1:8" ht="25.5" hidden="1" x14ac:dyDescent="0.25">
      <c r="A2291" s="76" t="s">
        <v>570</v>
      </c>
      <c r="B2291" s="70">
        <v>1016</v>
      </c>
      <c r="C2291" s="97" t="s">
        <v>2590</v>
      </c>
      <c r="D2291" s="77">
        <v>2016</v>
      </c>
      <c r="E2291" s="74">
        <v>10</v>
      </c>
      <c r="F2291" s="68" t="s">
        <v>560</v>
      </c>
      <c r="G2291" s="122" t="s">
        <v>6</v>
      </c>
      <c r="H2291" s="67" t="s">
        <v>2767</v>
      </c>
    </row>
    <row r="2292" spans="1:8" ht="25.5" hidden="1" x14ac:dyDescent="0.25">
      <c r="A2292" s="76" t="s">
        <v>570</v>
      </c>
      <c r="B2292" s="70">
        <v>1016</v>
      </c>
      <c r="C2292" s="97" t="s">
        <v>2590</v>
      </c>
      <c r="D2292" s="77">
        <v>2016</v>
      </c>
      <c r="E2292" s="74">
        <v>11</v>
      </c>
      <c r="F2292" s="68" t="s">
        <v>579</v>
      </c>
      <c r="G2292" s="72" t="s">
        <v>39</v>
      </c>
      <c r="H2292" s="67" t="s">
        <v>2768</v>
      </c>
    </row>
    <row r="2293" spans="1:8" ht="38.25" hidden="1" x14ac:dyDescent="0.25">
      <c r="A2293" s="76" t="s">
        <v>570</v>
      </c>
      <c r="B2293" s="70">
        <v>1016</v>
      </c>
      <c r="C2293" s="97" t="s">
        <v>2590</v>
      </c>
      <c r="D2293" s="77">
        <v>2016</v>
      </c>
      <c r="E2293" s="74">
        <v>12</v>
      </c>
      <c r="F2293" s="68" t="s">
        <v>580</v>
      </c>
      <c r="G2293" s="122" t="s">
        <v>6</v>
      </c>
      <c r="H2293" s="67" t="s">
        <v>2767</v>
      </c>
    </row>
    <row r="2294" spans="1:8" ht="25.5" hidden="1" x14ac:dyDescent="0.25">
      <c r="A2294" s="76" t="s">
        <v>570</v>
      </c>
      <c r="B2294" s="70">
        <v>1016</v>
      </c>
      <c r="C2294" s="97" t="s">
        <v>2590</v>
      </c>
      <c r="D2294" s="77">
        <v>2016</v>
      </c>
      <c r="E2294" s="74">
        <v>13</v>
      </c>
      <c r="F2294" s="68" t="s">
        <v>581</v>
      </c>
      <c r="G2294" s="122" t="s">
        <v>6</v>
      </c>
      <c r="H2294" s="67" t="s">
        <v>2767</v>
      </c>
    </row>
    <row r="2295" spans="1:8" ht="38.25" hidden="1" x14ac:dyDescent="0.25">
      <c r="A2295" s="76" t="s">
        <v>570</v>
      </c>
      <c r="B2295" s="70">
        <v>1016</v>
      </c>
      <c r="C2295" s="97" t="s">
        <v>2590</v>
      </c>
      <c r="D2295" s="77">
        <v>2016</v>
      </c>
      <c r="E2295" s="74">
        <v>14</v>
      </c>
      <c r="F2295" s="68" t="s">
        <v>582</v>
      </c>
      <c r="G2295" s="72" t="s">
        <v>39</v>
      </c>
      <c r="H2295" s="67" t="s">
        <v>2768</v>
      </c>
    </row>
    <row r="2296" spans="1:8" ht="38.25" hidden="1" x14ac:dyDescent="0.25">
      <c r="A2296" s="76" t="s">
        <v>570</v>
      </c>
      <c r="B2296" s="70">
        <v>1016</v>
      </c>
      <c r="C2296" s="97" t="s">
        <v>2590</v>
      </c>
      <c r="D2296" s="77">
        <v>2016</v>
      </c>
      <c r="E2296" s="74">
        <v>15</v>
      </c>
      <c r="F2296" s="68" t="s">
        <v>583</v>
      </c>
      <c r="G2296" s="72" t="s">
        <v>39</v>
      </c>
      <c r="H2296" s="67" t="s">
        <v>4163</v>
      </c>
    </row>
    <row r="2297" spans="1:8" ht="25.5" hidden="1" x14ac:dyDescent="0.25">
      <c r="A2297" s="76" t="s">
        <v>570</v>
      </c>
      <c r="B2297" s="70">
        <v>1016</v>
      </c>
      <c r="C2297" s="97" t="s">
        <v>2590</v>
      </c>
      <c r="D2297" s="77">
        <v>2016</v>
      </c>
      <c r="E2297" s="74">
        <v>16</v>
      </c>
      <c r="F2297" s="68" t="s">
        <v>584</v>
      </c>
      <c r="G2297" s="72" t="s">
        <v>39</v>
      </c>
      <c r="H2297" s="67" t="s">
        <v>2767</v>
      </c>
    </row>
    <row r="2298" spans="1:8" ht="25.5" hidden="1" x14ac:dyDescent="0.25">
      <c r="A2298" s="76" t="s">
        <v>570</v>
      </c>
      <c r="B2298" s="70">
        <v>1016</v>
      </c>
      <c r="C2298" s="97" t="s">
        <v>2590</v>
      </c>
      <c r="D2298" s="77">
        <v>2016</v>
      </c>
      <c r="E2298" s="74">
        <v>17</v>
      </c>
      <c r="F2298" s="68" t="s">
        <v>585</v>
      </c>
      <c r="G2298" s="72" t="s">
        <v>39</v>
      </c>
      <c r="H2298" s="67" t="s">
        <v>2767</v>
      </c>
    </row>
    <row r="2299" spans="1:8" ht="25.5" hidden="1" x14ac:dyDescent="0.25">
      <c r="A2299" s="76" t="s">
        <v>570</v>
      </c>
      <c r="B2299" s="70">
        <v>1016</v>
      </c>
      <c r="C2299" s="97" t="s">
        <v>2590</v>
      </c>
      <c r="D2299" s="77">
        <v>2016</v>
      </c>
      <c r="E2299" s="74">
        <v>18</v>
      </c>
      <c r="F2299" s="68" t="s">
        <v>586</v>
      </c>
      <c r="G2299" s="72" t="s">
        <v>39</v>
      </c>
      <c r="H2299" s="67" t="s">
        <v>4163</v>
      </c>
    </row>
    <row r="2300" spans="1:8" ht="25.5" hidden="1" x14ac:dyDescent="0.25">
      <c r="A2300" s="76" t="s">
        <v>570</v>
      </c>
      <c r="B2300" s="70">
        <v>1016</v>
      </c>
      <c r="C2300" s="97" t="s">
        <v>2590</v>
      </c>
      <c r="D2300" s="77">
        <v>2016</v>
      </c>
      <c r="E2300" s="74">
        <v>19</v>
      </c>
      <c r="F2300" s="68" t="s">
        <v>587</v>
      </c>
      <c r="G2300" s="122" t="s">
        <v>6</v>
      </c>
      <c r="H2300" s="67" t="s">
        <v>2767</v>
      </c>
    </row>
    <row r="2301" spans="1:8" ht="25.5" hidden="1" x14ac:dyDescent="0.25">
      <c r="A2301" s="76" t="s">
        <v>570</v>
      </c>
      <c r="B2301" s="70">
        <v>1016</v>
      </c>
      <c r="C2301" s="97" t="s">
        <v>2590</v>
      </c>
      <c r="D2301" s="77">
        <v>2016</v>
      </c>
      <c r="E2301" s="74">
        <v>20</v>
      </c>
      <c r="F2301" s="68" t="s">
        <v>588</v>
      </c>
      <c r="G2301" s="72" t="s">
        <v>39</v>
      </c>
      <c r="H2301" s="67" t="s">
        <v>2767</v>
      </c>
    </row>
    <row r="2302" spans="1:8" ht="38.25" hidden="1" x14ac:dyDescent="0.25">
      <c r="A2302" s="76" t="s">
        <v>570</v>
      </c>
      <c r="B2302" s="70">
        <v>1016</v>
      </c>
      <c r="C2302" s="97" t="s">
        <v>2590</v>
      </c>
      <c r="D2302" s="77">
        <v>2016</v>
      </c>
      <c r="E2302" s="74">
        <v>21</v>
      </c>
      <c r="F2302" s="68" t="s">
        <v>589</v>
      </c>
      <c r="G2302" s="122" t="s">
        <v>6</v>
      </c>
      <c r="H2302" s="67" t="s">
        <v>4163</v>
      </c>
    </row>
    <row r="2303" spans="1:8" ht="38.25" hidden="1" x14ac:dyDescent="0.25">
      <c r="A2303" s="76" t="s">
        <v>570</v>
      </c>
      <c r="B2303" s="70">
        <v>1016</v>
      </c>
      <c r="C2303" s="97" t="s">
        <v>2590</v>
      </c>
      <c r="D2303" s="77">
        <v>2016</v>
      </c>
      <c r="E2303" s="74">
        <v>22</v>
      </c>
      <c r="F2303" s="68" t="s">
        <v>590</v>
      </c>
      <c r="G2303" s="72" t="s">
        <v>39</v>
      </c>
      <c r="H2303" s="67" t="s">
        <v>2767</v>
      </c>
    </row>
    <row r="2304" spans="1:8" ht="38.25" hidden="1" x14ac:dyDescent="0.25">
      <c r="A2304" s="76" t="s">
        <v>570</v>
      </c>
      <c r="B2304" s="70">
        <v>1016</v>
      </c>
      <c r="C2304" s="97" t="s">
        <v>2590</v>
      </c>
      <c r="D2304" s="77">
        <v>2016</v>
      </c>
      <c r="E2304" s="74">
        <v>23</v>
      </c>
      <c r="F2304" s="68" t="s">
        <v>127</v>
      </c>
      <c r="G2304" s="122" t="s">
        <v>6</v>
      </c>
      <c r="H2304" s="67" t="s">
        <v>4164</v>
      </c>
    </row>
    <row r="2305" spans="1:8" ht="38.25" hidden="1" x14ac:dyDescent="0.25">
      <c r="A2305" s="76" t="s">
        <v>570</v>
      </c>
      <c r="B2305" s="70">
        <v>1016</v>
      </c>
      <c r="C2305" s="97" t="s">
        <v>2590</v>
      </c>
      <c r="D2305" s="77">
        <v>2016</v>
      </c>
      <c r="E2305" s="74">
        <v>24</v>
      </c>
      <c r="F2305" s="68" t="s">
        <v>591</v>
      </c>
      <c r="G2305" s="122" t="s">
        <v>6</v>
      </c>
      <c r="H2305" s="67" t="s">
        <v>4163</v>
      </c>
    </row>
    <row r="2306" spans="1:8" ht="38.25" hidden="1" x14ac:dyDescent="0.25">
      <c r="A2306" s="76" t="s">
        <v>2591</v>
      </c>
      <c r="B2306" s="70">
        <v>1016</v>
      </c>
      <c r="C2306" s="97" t="s">
        <v>2590</v>
      </c>
      <c r="D2306" s="77">
        <v>2017</v>
      </c>
      <c r="E2306" s="78">
        <v>1</v>
      </c>
      <c r="F2306" s="68" t="s">
        <v>2592</v>
      </c>
      <c r="G2306" s="72" t="s">
        <v>39</v>
      </c>
      <c r="H2306" s="67" t="s">
        <v>2767</v>
      </c>
    </row>
    <row r="2307" spans="1:8" ht="25.5" hidden="1" x14ac:dyDescent="0.25">
      <c r="A2307" s="76" t="s">
        <v>2591</v>
      </c>
      <c r="B2307" s="70">
        <v>1016</v>
      </c>
      <c r="C2307" s="97" t="s">
        <v>2590</v>
      </c>
      <c r="D2307" s="77">
        <v>2017</v>
      </c>
      <c r="E2307" s="78">
        <v>2</v>
      </c>
      <c r="F2307" s="68" t="s">
        <v>2593</v>
      </c>
      <c r="G2307" s="72" t="s">
        <v>39</v>
      </c>
      <c r="H2307" s="67" t="s">
        <v>2768</v>
      </c>
    </row>
    <row r="2308" spans="1:8" ht="25.5" hidden="1" x14ac:dyDescent="0.25">
      <c r="A2308" s="76" t="s">
        <v>2591</v>
      </c>
      <c r="B2308" s="70">
        <v>1016</v>
      </c>
      <c r="C2308" s="97" t="s">
        <v>2590</v>
      </c>
      <c r="D2308" s="77">
        <v>2017</v>
      </c>
      <c r="E2308" s="78">
        <v>3</v>
      </c>
      <c r="F2308" s="68" t="s">
        <v>2594</v>
      </c>
      <c r="G2308" s="121" t="s">
        <v>6</v>
      </c>
      <c r="H2308" s="67" t="s">
        <v>4163</v>
      </c>
    </row>
    <row r="2309" spans="1:8" ht="25.5" hidden="1" x14ac:dyDescent="0.25">
      <c r="A2309" s="76" t="s">
        <v>2591</v>
      </c>
      <c r="B2309" s="70">
        <v>1016</v>
      </c>
      <c r="C2309" s="97" t="s">
        <v>2590</v>
      </c>
      <c r="D2309" s="77">
        <v>2017</v>
      </c>
      <c r="E2309" s="78">
        <v>4</v>
      </c>
      <c r="F2309" s="68" t="s">
        <v>2595</v>
      </c>
      <c r="G2309" s="121" t="s">
        <v>6</v>
      </c>
      <c r="H2309" s="66" t="s">
        <v>4163</v>
      </c>
    </row>
    <row r="2310" spans="1:8" ht="38.25" hidden="1" x14ac:dyDescent="0.25">
      <c r="A2310" s="76" t="s">
        <v>2591</v>
      </c>
      <c r="B2310" s="70">
        <v>1016</v>
      </c>
      <c r="C2310" s="97" t="s">
        <v>2590</v>
      </c>
      <c r="D2310" s="77">
        <v>2017</v>
      </c>
      <c r="E2310" s="78">
        <v>5</v>
      </c>
      <c r="F2310" s="68" t="s">
        <v>2596</v>
      </c>
      <c r="G2310" s="121" t="s">
        <v>6</v>
      </c>
      <c r="H2310" s="66" t="s">
        <v>4163</v>
      </c>
    </row>
    <row r="2311" spans="1:8" ht="25.5" hidden="1" x14ac:dyDescent="0.25">
      <c r="A2311" s="76" t="s">
        <v>2591</v>
      </c>
      <c r="B2311" s="70">
        <v>1016</v>
      </c>
      <c r="C2311" s="97" t="s">
        <v>2590</v>
      </c>
      <c r="D2311" s="77">
        <v>2017</v>
      </c>
      <c r="E2311" s="78">
        <v>6</v>
      </c>
      <c r="F2311" s="68" t="s">
        <v>2597</v>
      </c>
      <c r="G2311" s="121" t="s">
        <v>6</v>
      </c>
      <c r="H2311" s="66" t="s">
        <v>2767</v>
      </c>
    </row>
    <row r="2312" spans="1:8" ht="51" hidden="1" x14ac:dyDescent="0.25">
      <c r="A2312" s="76" t="s">
        <v>2591</v>
      </c>
      <c r="B2312" s="70">
        <v>1016</v>
      </c>
      <c r="C2312" s="97" t="s">
        <v>2590</v>
      </c>
      <c r="D2312" s="77">
        <v>2017</v>
      </c>
      <c r="E2312" s="78">
        <v>7</v>
      </c>
      <c r="F2312" s="68" t="s">
        <v>2598</v>
      </c>
      <c r="G2312" s="121" t="s">
        <v>6</v>
      </c>
      <c r="H2312" s="66" t="s">
        <v>4163</v>
      </c>
    </row>
    <row r="2313" spans="1:8" ht="25.5" hidden="1" x14ac:dyDescent="0.25">
      <c r="A2313" s="76" t="s">
        <v>2591</v>
      </c>
      <c r="B2313" s="70">
        <v>1016</v>
      </c>
      <c r="C2313" s="97" t="s">
        <v>2590</v>
      </c>
      <c r="D2313" s="77">
        <v>2017</v>
      </c>
      <c r="E2313" s="78">
        <v>8</v>
      </c>
      <c r="F2313" s="68" t="s">
        <v>2599</v>
      </c>
      <c r="G2313" s="121" t="s">
        <v>6</v>
      </c>
      <c r="H2313" s="66" t="s">
        <v>4163</v>
      </c>
    </row>
    <row r="2314" spans="1:8" ht="38.25" hidden="1" x14ac:dyDescent="0.25">
      <c r="A2314" s="76" t="s">
        <v>2591</v>
      </c>
      <c r="B2314" s="70">
        <v>1016</v>
      </c>
      <c r="C2314" s="97" t="s">
        <v>2590</v>
      </c>
      <c r="D2314" s="77">
        <v>2017</v>
      </c>
      <c r="E2314" s="78">
        <v>9</v>
      </c>
      <c r="F2314" s="68" t="s">
        <v>2600</v>
      </c>
      <c r="G2314" s="121" t="s">
        <v>6</v>
      </c>
      <c r="H2314" s="66" t="s">
        <v>2767</v>
      </c>
    </row>
    <row r="2315" spans="1:8" ht="25.5" hidden="1" x14ac:dyDescent="0.25">
      <c r="A2315" s="76" t="s">
        <v>2591</v>
      </c>
      <c r="B2315" s="70">
        <v>1016</v>
      </c>
      <c r="C2315" s="97" t="s">
        <v>2590</v>
      </c>
      <c r="D2315" s="77">
        <v>2017</v>
      </c>
      <c r="E2315" s="78">
        <v>10</v>
      </c>
      <c r="F2315" s="68" t="s">
        <v>2601</v>
      </c>
      <c r="G2315" s="121" t="s">
        <v>6</v>
      </c>
      <c r="H2315" s="66" t="s">
        <v>2768</v>
      </c>
    </row>
    <row r="2316" spans="1:8" ht="38.25" hidden="1" x14ac:dyDescent="0.25">
      <c r="A2316" s="76" t="s">
        <v>2591</v>
      </c>
      <c r="B2316" s="70">
        <v>1016</v>
      </c>
      <c r="C2316" s="97" t="s">
        <v>2590</v>
      </c>
      <c r="D2316" s="77">
        <v>2017</v>
      </c>
      <c r="E2316" s="78">
        <v>11</v>
      </c>
      <c r="F2316" s="68" t="s">
        <v>2602</v>
      </c>
      <c r="G2316" s="72" t="s">
        <v>39</v>
      </c>
      <c r="H2316" s="66" t="s">
        <v>4163</v>
      </c>
    </row>
    <row r="2317" spans="1:8" ht="38.25" hidden="1" x14ac:dyDescent="0.25">
      <c r="A2317" s="76" t="s">
        <v>2591</v>
      </c>
      <c r="B2317" s="70">
        <v>1016</v>
      </c>
      <c r="C2317" s="97" t="s">
        <v>2590</v>
      </c>
      <c r="D2317" s="77">
        <v>2017</v>
      </c>
      <c r="E2317" s="78">
        <v>12</v>
      </c>
      <c r="F2317" s="68" t="s">
        <v>2603</v>
      </c>
      <c r="G2317" s="121" t="s">
        <v>6</v>
      </c>
      <c r="H2317" s="66" t="s">
        <v>4163</v>
      </c>
    </row>
    <row r="2318" spans="1:8" ht="25.5" hidden="1" x14ac:dyDescent="0.25">
      <c r="A2318" s="76" t="s">
        <v>2591</v>
      </c>
      <c r="B2318" s="70">
        <v>1016</v>
      </c>
      <c r="C2318" s="97" t="s">
        <v>2590</v>
      </c>
      <c r="D2318" s="77">
        <v>2017</v>
      </c>
      <c r="E2318" s="78">
        <v>13</v>
      </c>
      <c r="F2318" s="68" t="s">
        <v>2604</v>
      </c>
      <c r="G2318" s="72" t="s">
        <v>39</v>
      </c>
      <c r="H2318" s="66" t="s">
        <v>2768</v>
      </c>
    </row>
    <row r="2319" spans="1:8" ht="25.5" hidden="1" x14ac:dyDescent="0.25">
      <c r="A2319" s="76" t="s">
        <v>2591</v>
      </c>
      <c r="B2319" s="70">
        <v>1016</v>
      </c>
      <c r="C2319" s="97" t="s">
        <v>2590</v>
      </c>
      <c r="D2319" s="77">
        <v>2017</v>
      </c>
      <c r="E2319" s="78">
        <v>14</v>
      </c>
      <c r="F2319" s="68" t="s">
        <v>2605</v>
      </c>
      <c r="G2319" s="121" t="s">
        <v>6</v>
      </c>
      <c r="H2319" s="67" t="s">
        <v>2767</v>
      </c>
    </row>
    <row r="2320" spans="1:8" ht="38.25" hidden="1" x14ac:dyDescent="0.25">
      <c r="A2320" s="76" t="s">
        <v>2591</v>
      </c>
      <c r="B2320" s="70">
        <v>1016</v>
      </c>
      <c r="C2320" s="97" t="s">
        <v>2590</v>
      </c>
      <c r="D2320" s="77">
        <v>2017</v>
      </c>
      <c r="E2320" s="78">
        <v>15</v>
      </c>
      <c r="F2320" s="68" t="s">
        <v>2606</v>
      </c>
      <c r="G2320" s="72" t="s">
        <v>39</v>
      </c>
      <c r="H2320" s="67" t="s">
        <v>4163</v>
      </c>
    </row>
    <row r="2321" spans="1:8" ht="25.5" hidden="1" x14ac:dyDescent="0.25">
      <c r="A2321" s="76" t="s">
        <v>2591</v>
      </c>
      <c r="B2321" s="70">
        <v>1016</v>
      </c>
      <c r="C2321" s="97" t="s">
        <v>2590</v>
      </c>
      <c r="D2321" s="77">
        <v>2017</v>
      </c>
      <c r="E2321" s="85">
        <v>16</v>
      </c>
      <c r="F2321" s="68" t="s">
        <v>2536</v>
      </c>
      <c r="G2321" s="121" t="s">
        <v>6</v>
      </c>
      <c r="H2321" s="66" t="s">
        <v>4163</v>
      </c>
    </row>
    <row r="2322" spans="1:8" ht="38.25" hidden="1" x14ac:dyDescent="0.25">
      <c r="A2322" s="76" t="s">
        <v>2591</v>
      </c>
      <c r="B2322" s="70">
        <v>1016</v>
      </c>
      <c r="C2322" s="97" t="s">
        <v>2590</v>
      </c>
      <c r="D2322" s="77">
        <v>2017</v>
      </c>
      <c r="E2322" s="85">
        <v>17</v>
      </c>
      <c r="F2322" s="68" t="s">
        <v>2607</v>
      </c>
      <c r="G2322" s="72" t="s">
        <v>39</v>
      </c>
      <c r="H2322" s="66" t="s">
        <v>2768</v>
      </c>
    </row>
    <row r="2323" spans="1:8" ht="25.5" hidden="1" x14ac:dyDescent="0.25">
      <c r="A2323" s="76" t="s">
        <v>2591</v>
      </c>
      <c r="B2323" s="70">
        <v>1016</v>
      </c>
      <c r="C2323" s="97" t="s">
        <v>2590</v>
      </c>
      <c r="D2323" s="77">
        <v>2017</v>
      </c>
      <c r="E2323" s="85">
        <v>18</v>
      </c>
      <c r="F2323" s="68" t="s">
        <v>2608</v>
      </c>
      <c r="G2323" s="121" t="s">
        <v>6</v>
      </c>
      <c r="H2323" s="66" t="s">
        <v>2767</v>
      </c>
    </row>
    <row r="2324" spans="1:8" ht="25.5" hidden="1" x14ac:dyDescent="0.25">
      <c r="A2324" s="76" t="s">
        <v>2591</v>
      </c>
      <c r="B2324" s="70">
        <v>1016</v>
      </c>
      <c r="C2324" s="97" t="s">
        <v>2590</v>
      </c>
      <c r="D2324" s="77">
        <v>2017</v>
      </c>
      <c r="E2324" s="85">
        <v>19</v>
      </c>
      <c r="F2324" s="68" t="s">
        <v>2609</v>
      </c>
      <c r="G2324" s="121" t="s">
        <v>6</v>
      </c>
      <c r="H2324" s="66" t="s">
        <v>2767</v>
      </c>
    </row>
    <row r="2325" spans="1:8" ht="25.5" hidden="1" x14ac:dyDescent="0.25">
      <c r="A2325" s="76" t="s">
        <v>2591</v>
      </c>
      <c r="B2325" s="70">
        <v>1016</v>
      </c>
      <c r="C2325" s="97" t="s">
        <v>2590</v>
      </c>
      <c r="D2325" s="77">
        <v>2017</v>
      </c>
      <c r="E2325" s="85">
        <v>20</v>
      </c>
      <c r="F2325" s="68" t="s">
        <v>2610</v>
      </c>
      <c r="G2325" s="72" t="s">
        <v>39</v>
      </c>
      <c r="H2325" s="66" t="s">
        <v>4163</v>
      </c>
    </row>
    <row r="2326" spans="1:8" ht="25.5" hidden="1" x14ac:dyDescent="0.25">
      <c r="A2326" s="76" t="s">
        <v>2591</v>
      </c>
      <c r="B2326" s="70">
        <v>1016</v>
      </c>
      <c r="C2326" s="97" t="s">
        <v>2590</v>
      </c>
      <c r="D2326" s="77">
        <v>2017</v>
      </c>
      <c r="E2326" s="85">
        <v>21</v>
      </c>
      <c r="F2326" s="68" t="s">
        <v>2611</v>
      </c>
      <c r="G2326" s="72" t="s">
        <v>39</v>
      </c>
      <c r="H2326" s="66" t="s">
        <v>2767</v>
      </c>
    </row>
    <row r="2327" spans="1:8" ht="25.5" hidden="1" x14ac:dyDescent="0.25">
      <c r="A2327" s="76" t="s">
        <v>2591</v>
      </c>
      <c r="B2327" s="70">
        <v>1016</v>
      </c>
      <c r="C2327" s="97" t="s">
        <v>2590</v>
      </c>
      <c r="D2327" s="77">
        <v>2017</v>
      </c>
      <c r="E2327" s="85">
        <v>22</v>
      </c>
      <c r="F2327" s="68" t="s">
        <v>2612</v>
      </c>
      <c r="G2327" s="121" t="s">
        <v>6</v>
      </c>
      <c r="H2327" s="66" t="s">
        <v>2767</v>
      </c>
    </row>
    <row r="2328" spans="1:8" ht="51" hidden="1" x14ac:dyDescent="0.25">
      <c r="A2328" s="76" t="s">
        <v>2591</v>
      </c>
      <c r="B2328" s="70">
        <v>1016</v>
      </c>
      <c r="C2328" s="97" t="s">
        <v>2590</v>
      </c>
      <c r="D2328" s="77">
        <v>2017</v>
      </c>
      <c r="E2328" s="85">
        <v>23</v>
      </c>
      <c r="F2328" s="68" t="s">
        <v>2613</v>
      </c>
      <c r="G2328" s="121" t="s">
        <v>6</v>
      </c>
      <c r="H2328" s="66" t="s">
        <v>4163</v>
      </c>
    </row>
    <row r="2329" spans="1:8" ht="38.25" hidden="1" x14ac:dyDescent="0.25">
      <c r="A2329" s="76" t="s">
        <v>2591</v>
      </c>
      <c r="B2329" s="70">
        <v>1016</v>
      </c>
      <c r="C2329" s="97" t="s">
        <v>2590</v>
      </c>
      <c r="D2329" s="77">
        <v>2017</v>
      </c>
      <c r="E2329" s="85">
        <v>24</v>
      </c>
      <c r="F2329" s="68" t="s">
        <v>2614</v>
      </c>
      <c r="G2329" s="121" t="s">
        <v>6</v>
      </c>
      <c r="H2329" s="66" t="s">
        <v>2767</v>
      </c>
    </row>
    <row r="2330" spans="1:8" ht="25.5" hidden="1" x14ac:dyDescent="0.25">
      <c r="A2330" s="76" t="s">
        <v>2591</v>
      </c>
      <c r="B2330" s="70">
        <v>1016</v>
      </c>
      <c r="C2330" s="97" t="s">
        <v>2590</v>
      </c>
      <c r="D2330" s="77">
        <v>2017</v>
      </c>
      <c r="E2330" s="85">
        <v>25</v>
      </c>
      <c r="F2330" s="68" t="s">
        <v>2615</v>
      </c>
      <c r="G2330" s="121" t="s">
        <v>6</v>
      </c>
      <c r="H2330" s="66" t="s">
        <v>4164</v>
      </c>
    </row>
    <row r="2331" spans="1:8" ht="38.25" hidden="1" x14ac:dyDescent="0.25">
      <c r="A2331" s="40" t="s">
        <v>3066</v>
      </c>
      <c r="B2331" s="70">
        <v>1016</v>
      </c>
      <c r="C2331" s="97" t="s">
        <v>2590</v>
      </c>
      <c r="D2331" s="77">
        <v>2018</v>
      </c>
      <c r="E2331" s="85">
        <v>1</v>
      </c>
      <c r="F2331" s="68" t="s">
        <v>2937</v>
      </c>
      <c r="G2331" s="121" t="s">
        <v>6</v>
      </c>
      <c r="H2331" s="66" t="s">
        <v>2767</v>
      </c>
    </row>
    <row r="2332" spans="1:8" ht="25.5" hidden="1" x14ac:dyDescent="0.25">
      <c r="A2332" s="40" t="s">
        <v>3066</v>
      </c>
      <c r="B2332" s="70">
        <v>1016</v>
      </c>
      <c r="C2332" s="97" t="s">
        <v>2590</v>
      </c>
      <c r="D2332" s="77">
        <v>2018</v>
      </c>
      <c r="E2332" s="85">
        <v>2</v>
      </c>
      <c r="F2332" s="68" t="s">
        <v>2938</v>
      </c>
      <c r="G2332" s="69" t="s">
        <v>39</v>
      </c>
      <c r="H2332" s="66" t="s">
        <v>2767</v>
      </c>
    </row>
    <row r="2333" spans="1:8" ht="25.5" hidden="1" x14ac:dyDescent="0.25">
      <c r="A2333" s="40" t="s">
        <v>3066</v>
      </c>
      <c r="B2333" s="70">
        <v>1016</v>
      </c>
      <c r="C2333" s="97" t="s">
        <v>2590</v>
      </c>
      <c r="D2333" s="77">
        <v>2018</v>
      </c>
      <c r="E2333" s="85">
        <v>3</v>
      </c>
      <c r="F2333" s="68" t="s">
        <v>2939</v>
      </c>
      <c r="G2333" s="121" t="s">
        <v>6</v>
      </c>
      <c r="H2333" s="66" t="s">
        <v>2768</v>
      </c>
    </row>
    <row r="2334" spans="1:8" ht="25.5" hidden="1" x14ac:dyDescent="0.25">
      <c r="A2334" s="40" t="s">
        <v>3066</v>
      </c>
      <c r="B2334" s="70">
        <v>1016</v>
      </c>
      <c r="C2334" s="97" t="s">
        <v>2590</v>
      </c>
      <c r="D2334" s="77">
        <v>2018</v>
      </c>
      <c r="E2334" s="85">
        <v>4</v>
      </c>
      <c r="F2334" s="68" t="s">
        <v>2940</v>
      </c>
      <c r="G2334" s="121" t="s">
        <v>6</v>
      </c>
      <c r="H2334" s="66" t="s">
        <v>4163</v>
      </c>
    </row>
    <row r="2335" spans="1:8" ht="25.5" hidden="1" x14ac:dyDescent="0.25">
      <c r="A2335" s="40" t="s">
        <v>3066</v>
      </c>
      <c r="B2335" s="70">
        <v>1016</v>
      </c>
      <c r="C2335" s="97" t="s">
        <v>2590</v>
      </c>
      <c r="D2335" s="77">
        <v>2018</v>
      </c>
      <c r="E2335" s="85">
        <v>5</v>
      </c>
      <c r="F2335" s="68" t="s">
        <v>2941</v>
      </c>
      <c r="G2335" s="121" t="s">
        <v>6</v>
      </c>
      <c r="H2335" s="66" t="s">
        <v>4163</v>
      </c>
    </row>
    <row r="2336" spans="1:8" ht="38.25" hidden="1" x14ac:dyDescent="0.25">
      <c r="A2336" s="40" t="s">
        <v>3066</v>
      </c>
      <c r="B2336" s="70">
        <v>1016</v>
      </c>
      <c r="C2336" s="97" t="s">
        <v>2590</v>
      </c>
      <c r="D2336" s="77">
        <v>2018</v>
      </c>
      <c r="E2336" s="85">
        <v>6</v>
      </c>
      <c r="F2336" s="68" t="s">
        <v>2942</v>
      </c>
      <c r="G2336" s="121" t="s">
        <v>6</v>
      </c>
      <c r="H2336" s="66" t="s">
        <v>2768</v>
      </c>
    </row>
    <row r="2337" spans="1:8" ht="25.5" hidden="1" x14ac:dyDescent="0.25">
      <c r="A2337" s="40" t="s">
        <v>3066</v>
      </c>
      <c r="B2337" s="70">
        <v>1016</v>
      </c>
      <c r="C2337" s="97" t="s">
        <v>2590</v>
      </c>
      <c r="D2337" s="77">
        <v>2018</v>
      </c>
      <c r="E2337" s="85">
        <v>7</v>
      </c>
      <c r="F2337" s="68" t="s">
        <v>2943</v>
      </c>
      <c r="G2337" s="69" t="s">
        <v>39</v>
      </c>
      <c r="H2337" s="66" t="s">
        <v>2767</v>
      </c>
    </row>
    <row r="2338" spans="1:8" ht="25.5" hidden="1" x14ac:dyDescent="0.25">
      <c r="A2338" s="40" t="s">
        <v>3066</v>
      </c>
      <c r="B2338" s="70">
        <v>1016</v>
      </c>
      <c r="C2338" s="97" t="s">
        <v>2590</v>
      </c>
      <c r="D2338" s="77">
        <v>2018</v>
      </c>
      <c r="E2338" s="85">
        <v>8</v>
      </c>
      <c r="F2338" s="68" t="s">
        <v>2944</v>
      </c>
      <c r="G2338" s="69" t="s">
        <v>39</v>
      </c>
      <c r="H2338" s="66" t="s">
        <v>4163</v>
      </c>
    </row>
    <row r="2339" spans="1:8" ht="38.25" hidden="1" x14ac:dyDescent="0.25">
      <c r="A2339" s="40" t="s">
        <v>3066</v>
      </c>
      <c r="B2339" s="70">
        <v>1016</v>
      </c>
      <c r="C2339" s="97" t="s">
        <v>2590</v>
      </c>
      <c r="D2339" s="77">
        <v>2018</v>
      </c>
      <c r="E2339" s="85">
        <v>9</v>
      </c>
      <c r="F2339" s="68" t="s">
        <v>2945</v>
      </c>
      <c r="G2339" s="121" t="s">
        <v>6</v>
      </c>
      <c r="H2339" s="66" t="s">
        <v>4163</v>
      </c>
    </row>
    <row r="2340" spans="1:8" ht="25.5" hidden="1" x14ac:dyDescent="0.25">
      <c r="A2340" s="40" t="s">
        <v>3066</v>
      </c>
      <c r="B2340" s="70">
        <v>1016</v>
      </c>
      <c r="C2340" s="97" t="s">
        <v>2590</v>
      </c>
      <c r="D2340" s="77">
        <v>2018</v>
      </c>
      <c r="E2340" s="78">
        <v>10</v>
      </c>
      <c r="F2340" s="68" t="s">
        <v>2946</v>
      </c>
      <c r="G2340" s="121" t="s">
        <v>6</v>
      </c>
      <c r="H2340" s="66" t="s">
        <v>4163</v>
      </c>
    </row>
    <row r="2341" spans="1:8" ht="25.5" hidden="1" x14ac:dyDescent="0.25">
      <c r="A2341" s="40" t="s">
        <v>3066</v>
      </c>
      <c r="B2341" s="70">
        <v>1016</v>
      </c>
      <c r="C2341" s="97" t="s">
        <v>2590</v>
      </c>
      <c r="D2341" s="77">
        <v>2018</v>
      </c>
      <c r="E2341" s="78">
        <v>11</v>
      </c>
      <c r="F2341" s="68" t="s">
        <v>2947</v>
      </c>
      <c r="G2341" s="121" t="s">
        <v>6</v>
      </c>
      <c r="H2341" s="66" t="s">
        <v>2768</v>
      </c>
    </row>
    <row r="2342" spans="1:8" ht="25.5" hidden="1" x14ac:dyDescent="0.25">
      <c r="A2342" s="40" t="s">
        <v>3066</v>
      </c>
      <c r="B2342" s="70">
        <v>1016</v>
      </c>
      <c r="C2342" s="97" t="s">
        <v>2590</v>
      </c>
      <c r="D2342" s="77">
        <v>2018</v>
      </c>
      <c r="E2342" s="78">
        <v>12</v>
      </c>
      <c r="F2342" s="68" t="s">
        <v>2948</v>
      </c>
      <c r="G2342" s="121" t="s">
        <v>6</v>
      </c>
      <c r="H2342" s="66" t="s">
        <v>2768</v>
      </c>
    </row>
    <row r="2343" spans="1:8" ht="25.5" hidden="1" x14ac:dyDescent="0.25">
      <c r="A2343" s="40" t="s">
        <v>3066</v>
      </c>
      <c r="B2343" s="70">
        <v>1016</v>
      </c>
      <c r="C2343" s="97" t="s">
        <v>2590</v>
      </c>
      <c r="D2343" s="77">
        <v>2018</v>
      </c>
      <c r="E2343" s="78">
        <v>13</v>
      </c>
      <c r="F2343" s="68" t="s">
        <v>2949</v>
      </c>
      <c r="G2343" s="69" t="s">
        <v>39</v>
      </c>
      <c r="H2343" s="66" t="s">
        <v>4163</v>
      </c>
    </row>
    <row r="2344" spans="1:8" ht="38.25" hidden="1" x14ac:dyDescent="0.25">
      <c r="A2344" s="40" t="s">
        <v>3066</v>
      </c>
      <c r="B2344" s="70">
        <v>1016</v>
      </c>
      <c r="C2344" s="97" t="s">
        <v>2590</v>
      </c>
      <c r="D2344" s="77">
        <v>2018</v>
      </c>
      <c r="E2344" s="78">
        <v>14</v>
      </c>
      <c r="F2344" s="68" t="s">
        <v>2950</v>
      </c>
      <c r="G2344" s="69" t="s">
        <v>39</v>
      </c>
      <c r="H2344" s="66" t="s">
        <v>2767</v>
      </c>
    </row>
    <row r="2345" spans="1:8" ht="38.25" hidden="1" x14ac:dyDescent="0.25">
      <c r="A2345" s="40" t="s">
        <v>3066</v>
      </c>
      <c r="B2345" s="70">
        <v>1016</v>
      </c>
      <c r="C2345" s="97" t="s">
        <v>2590</v>
      </c>
      <c r="D2345" s="77">
        <v>2018</v>
      </c>
      <c r="E2345" s="78">
        <v>15</v>
      </c>
      <c r="F2345" s="68" t="s">
        <v>2951</v>
      </c>
      <c r="G2345" s="121" t="s">
        <v>6</v>
      </c>
      <c r="H2345" s="66" t="s">
        <v>4163</v>
      </c>
    </row>
    <row r="2346" spans="1:8" ht="25.5" hidden="1" x14ac:dyDescent="0.25">
      <c r="A2346" s="40" t="s">
        <v>3066</v>
      </c>
      <c r="B2346" s="70">
        <v>1016</v>
      </c>
      <c r="C2346" s="97" t="s">
        <v>2590</v>
      </c>
      <c r="D2346" s="77">
        <v>2018</v>
      </c>
      <c r="E2346" s="78">
        <v>16</v>
      </c>
      <c r="F2346" s="68" t="s">
        <v>2952</v>
      </c>
      <c r="G2346" s="121" t="s">
        <v>6</v>
      </c>
      <c r="H2346" s="66" t="s">
        <v>2768</v>
      </c>
    </row>
    <row r="2347" spans="1:8" ht="38.25" hidden="1" x14ac:dyDescent="0.25">
      <c r="A2347" s="40" t="s">
        <v>3066</v>
      </c>
      <c r="B2347" s="70">
        <v>1016</v>
      </c>
      <c r="C2347" s="97" t="s">
        <v>2590</v>
      </c>
      <c r="D2347" s="77">
        <v>2018</v>
      </c>
      <c r="E2347" s="78">
        <v>17</v>
      </c>
      <c r="F2347" s="68" t="s">
        <v>2953</v>
      </c>
      <c r="G2347" s="69" t="s">
        <v>39</v>
      </c>
      <c r="H2347" s="66" t="s">
        <v>2767</v>
      </c>
    </row>
    <row r="2348" spans="1:8" ht="25.5" hidden="1" x14ac:dyDescent="0.25">
      <c r="A2348" s="40" t="s">
        <v>3066</v>
      </c>
      <c r="B2348" s="70">
        <v>1016</v>
      </c>
      <c r="C2348" s="97" t="s">
        <v>2590</v>
      </c>
      <c r="D2348" s="77">
        <v>2018</v>
      </c>
      <c r="E2348" s="78">
        <v>18</v>
      </c>
      <c r="F2348" s="68" t="s">
        <v>2954</v>
      </c>
      <c r="G2348" s="69" t="s">
        <v>39</v>
      </c>
      <c r="H2348" s="66" t="s">
        <v>2768</v>
      </c>
    </row>
    <row r="2349" spans="1:8" ht="38.25" hidden="1" x14ac:dyDescent="0.25">
      <c r="A2349" s="40" t="s">
        <v>3066</v>
      </c>
      <c r="B2349" s="70">
        <v>1016</v>
      </c>
      <c r="C2349" s="97" t="s">
        <v>2590</v>
      </c>
      <c r="D2349" s="77">
        <v>2018</v>
      </c>
      <c r="E2349" s="78">
        <v>19</v>
      </c>
      <c r="F2349" s="68" t="s">
        <v>2955</v>
      </c>
      <c r="G2349" s="121" t="s">
        <v>6</v>
      </c>
      <c r="H2349" s="66" t="s">
        <v>2767</v>
      </c>
    </row>
    <row r="2350" spans="1:8" ht="25.5" hidden="1" x14ac:dyDescent="0.25">
      <c r="A2350" s="40" t="s">
        <v>3066</v>
      </c>
      <c r="B2350" s="70">
        <v>1016</v>
      </c>
      <c r="C2350" s="97" t="s">
        <v>2590</v>
      </c>
      <c r="D2350" s="77">
        <v>2018</v>
      </c>
      <c r="E2350" s="78">
        <v>20</v>
      </c>
      <c r="F2350" s="68" t="s">
        <v>466</v>
      </c>
      <c r="G2350" s="121" t="s">
        <v>6</v>
      </c>
      <c r="H2350" s="67" t="s">
        <v>4163</v>
      </c>
    </row>
    <row r="2351" spans="1:8" ht="25.5" hidden="1" x14ac:dyDescent="0.25">
      <c r="A2351" s="40" t="s">
        <v>3066</v>
      </c>
      <c r="B2351" s="70">
        <v>1016</v>
      </c>
      <c r="C2351" s="97" t="s">
        <v>2590</v>
      </c>
      <c r="D2351" s="77">
        <v>2018</v>
      </c>
      <c r="E2351" s="78">
        <v>21</v>
      </c>
      <c r="F2351" s="68" t="s">
        <v>2956</v>
      </c>
      <c r="G2351" s="121" t="s">
        <v>6</v>
      </c>
      <c r="H2351" s="67" t="s">
        <v>4163</v>
      </c>
    </row>
    <row r="2352" spans="1:8" ht="25.5" hidden="1" x14ac:dyDescent="0.25">
      <c r="A2352" s="40" t="s">
        <v>3066</v>
      </c>
      <c r="B2352" s="70">
        <v>1016</v>
      </c>
      <c r="C2352" s="97" t="s">
        <v>2590</v>
      </c>
      <c r="D2352" s="77">
        <v>2018</v>
      </c>
      <c r="E2352" s="78">
        <v>22</v>
      </c>
      <c r="F2352" s="68" t="s">
        <v>2957</v>
      </c>
      <c r="G2352" s="121" t="s">
        <v>6</v>
      </c>
      <c r="H2352" s="67" t="s">
        <v>4163</v>
      </c>
    </row>
    <row r="2353" spans="1:8" ht="25.5" hidden="1" x14ac:dyDescent="0.25">
      <c r="A2353" s="40" t="s">
        <v>3066</v>
      </c>
      <c r="B2353" s="70">
        <v>1016</v>
      </c>
      <c r="C2353" s="97" t="s">
        <v>2590</v>
      </c>
      <c r="D2353" s="77">
        <v>2018</v>
      </c>
      <c r="E2353" s="78">
        <v>23</v>
      </c>
      <c r="F2353" s="68" t="s">
        <v>2958</v>
      </c>
      <c r="G2353" s="121" t="s">
        <v>6</v>
      </c>
      <c r="H2353" s="67" t="s">
        <v>4163</v>
      </c>
    </row>
    <row r="2354" spans="1:8" ht="38.25" hidden="1" x14ac:dyDescent="0.25">
      <c r="A2354" s="40" t="s">
        <v>3066</v>
      </c>
      <c r="B2354" s="70">
        <v>1016</v>
      </c>
      <c r="C2354" s="97" t="s">
        <v>2590</v>
      </c>
      <c r="D2354" s="77">
        <v>2018</v>
      </c>
      <c r="E2354" s="78">
        <v>24</v>
      </c>
      <c r="F2354" s="68" t="s">
        <v>2959</v>
      </c>
      <c r="G2354" s="121" t="s">
        <v>6</v>
      </c>
      <c r="H2354" s="67" t="s">
        <v>4163</v>
      </c>
    </row>
    <row r="2355" spans="1:8" ht="25.5" hidden="1" x14ac:dyDescent="0.25">
      <c r="A2355" s="40" t="s">
        <v>3066</v>
      </c>
      <c r="B2355" s="70">
        <v>1016</v>
      </c>
      <c r="C2355" s="97" t="s">
        <v>2590</v>
      </c>
      <c r="D2355" s="77">
        <v>2018</v>
      </c>
      <c r="E2355" s="78">
        <v>25</v>
      </c>
      <c r="F2355" s="68" t="s">
        <v>2615</v>
      </c>
      <c r="G2355" s="121" t="s">
        <v>6</v>
      </c>
      <c r="H2355" s="67" t="s">
        <v>4163</v>
      </c>
    </row>
    <row r="2356" spans="1:8" ht="38.25" hidden="1" x14ac:dyDescent="0.25">
      <c r="A2356" s="40" t="s">
        <v>3358</v>
      </c>
      <c r="B2356" s="70">
        <v>1016</v>
      </c>
      <c r="C2356" s="97" t="s">
        <v>2590</v>
      </c>
      <c r="D2356" s="77">
        <v>2019</v>
      </c>
      <c r="E2356" s="78">
        <v>1</v>
      </c>
      <c r="F2356" s="68" t="s">
        <v>3359</v>
      </c>
      <c r="G2356" s="69" t="s">
        <v>39</v>
      </c>
      <c r="H2356" s="66" t="s">
        <v>2767</v>
      </c>
    </row>
    <row r="2357" spans="1:8" ht="38.25" hidden="1" x14ac:dyDescent="0.25">
      <c r="A2357" s="40" t="s">
        <v>3358</v>
      </c>
      <c r="B2357" s="70">
        <v>1016</v>
      </c>
      <c r="C2357" s="97" t="s">
        <v>2590</v>
      </c>
      <c r="D2357" s="77">
        <v>2019</v>
      </c>
      <c r="E2357" s="85">
        <v>2</v>
      </c>
      <c r="F2357" s="68" t="s">
        <v>3360</v>
      </c>
      <c r="G2357" s="69" t="s">
        <v>39</v>
      </c>
      <c r="H2357" s="67" t="s">
        <v>2768</v>
      </c>
    </row>
    <row r="2358" spans="1:8" ht="25.5" hidden="1" x14ac:dyDescent="0.25">
      <c r="A2358" s="40" t="s">
        <v>3358</v>
      </c>
      <c r="B2358" s="70">
        <v>1016</v>
      </c>
      <c r="C2358" s="97" t="s">
        <v>2590</v>
      </c>
      <c r="D2358" s="77">
        <v>2019</v>
      </c>
      <c r="E2358" s="85">
        <v>3</v>
      </c>
      <c r="F2358" s="68" t="s">
        <v>3361</v>
      </c>
      <c r="G2358" s="69" t="s">
        <v>39</v>
      </c>
      <c r="H2358" s="67" t="s">
        <v>2768</v>
      </c>
    </row>
    <row r="2359" spans="1:8" ht="51" hidden="1" x14ac:dyDescent="0.25">
      <c r="A2359" s="40" t="s">
        <v>3358</v>
      </c>
      <c r="B2359" s="70">
        <v>1016</v>
      </c>
      <c r="C2359" s="97" t="s">
        <v>2590</v>
      </c>
      <c r="D2359" s="77">
        <v>2019</v>
      </c>
      <c r="E2359" s="85">
        <v>4</v>
      </c>
      <c r="F2359" s="68" t="s">
        <v>3362</v>
      </c>
      <c r="G2359" s="69" t="s">
        <v>39</v>
      </c>
      <c r="H2359" s="66" t="s">
        <v>2768</v>
      </c>
    </row>
    <row r="2360" spans="1:8" ht="25.5" hidden="1" x14ac:dyDescent="0.25">
      <c r="A2360" s="40" t="s">
        <v>3358</v>
      </c>
      <c r="B2360" s="70">
        <v>1016</v>
      </c>
      <c r="C2360" s="97" t="s">
        <v>2590</v>
      </c>
      <c r="D2360" s="77">
        <v>2019</v>
      </c>
      <c r="E2360" s="85">
        <v>5</v>
      </c>
      <c r="F2360" s="68" t="s">
        <v>3363</v>
      </c>
      <c r="G2360" s="121" t="s">
        <v>6</v>
      </c>
      <c r="H2360" s="66" t="s">
        <v>4163</v>
      </c>
    </row>
    <row r="2361" spans="1:8" ht="38.25" hidden="1" x14ac:dyDescent="0.25">
      <c r="A2361" s="40" t="s">
        <v>3358</v>
      </c>
      <c r="B2361" s="70">
        <v>1016</v>
      </c>
      <c r="C2361" s="97" t="s">
        <v>2590</v>
      </c>
      <c r="D2361" s="77">
        <v>2019</v>
      </c>
      <c r="E2361" s="85">
        <v>6</v>
      </c>
      <c r="F2361" s="68" t="s">
        <v>3364</v>
      </c>
      <c r="G2361" s="121" t="s">
        <v>6</v>
      </c>
      <c r="H2361" s="66" t="s">
        <v>4163</v>
      </c>
    </row>
    <row r="2362" spans="1:8" ht="25.5" hidden="1" x14ac:dyDescent="0.25">
      <c r="A2362" s="40" t="s">
        <v>3358</v>
      </c>
      <c r="B2362" s="70">
        <v>1016</v>
      </c>
      <c r="C2362" s="97" t="s">
        <v>2590</v>
      </c>
      <c r="D2362" s="77">
        <v>2019</v>
      </c>
      <c r="E2362" s="85">
        <v>7</v>
      </c>
      <c r="F2362" s="68" t="s">
        <v>3365</v>
      </c>
      <c r="G2362" s="121" t="s">
        <v>6</v>
      </c>
      <c r="H2362" s="66" t="s">
        <v>4163</v>
      </c>
    </row>
    <row r="2363" spans="1:8" ht="38.25" hidden="1" x14ac:dyDescent="0.25">
      <c r="A2363" s="40" t="s">
        <v>3358</v>
      </c>
      <c r="B2363" s="70">
        <v>1016</v>
      </c>
      <c r="C2363" s="97" t="s">
        <v>2590</v>
      </c>
      <c r="D2363" s="77">
        <v>2019</v>
      </c>
      <c r="E2363" s="85">
        <v>8</v>
      </c>
      <c r="F2363" s="68" t="s">
        <v>3366</v>
      </c>
      <c r="G2363" s="121" t="s">
        <v>6</v>
      </c>
      <c r="H2363" s="66" t="s">
        <v>4163</v>
      </c>
    </row>
    <row r="2364" spans="1:8" ht="25.5" hidden="1" x14ac:dyDescent="0.25">
      <c r="A2364" s="40" t="s">
        <v>3358</v>
      </c>
      <c r="B2364" s="70">
        <v>1016</v>
      </c>
      <c r="C2364" s="97" t="s">
        <v>2590</v>
      </c>
      <c r="D2364" s="77">
        <v>2019</v>
      </c>
      <c r="E2364" s="85">
        <v>9</v>
      </c>
      <c r="F2364" s="68" t="s">
        <v>3367</v>
      </c>
      <c r="G2364" s="69" t="s">
        <v>39</v>
      </c>
      <c r="H2364" s="66" t="s">
        <v>2768</v>
      </c>
    </row>
    <row r="2365" spans="1:8" ht="38.25" hidden="1" x14ac:dyDescent="0.25">
      <c r="A2365" s="40" t="s">
        <v>3358</v>
      </c>
      <c r="B2365" s="70">
        <v>1016</v>
      </c>
      <c r="C2365" s="97" t="s">
        <v>2590</v>
      </c>
      <c r="D2365" s="77">
        <v>2019</v>
      </c>
      <c r="E2365" s="78">
        <v>10</v>
      </c>
      <c r="F2365" s="68" t="s">
        <v>3368</v>
      </c>
      <c r="G2365" s="69" t="s">
        <v>39</v>
      </c>
      <c r="H2365" s="66" t="s">
        <v>2768</v>
      </c>
    </row>
    <row r="2366" spans="1:8" ht="38.25" hidden="1" x14ac:dyDescent="0.25">
      <c r="A2366" s="40" t="s">
        <v>3358</v>
      </c>
      <c r="B2366" s="70">
        <v>1016</v>
      </c>
      <c r="C2366" s="97" t="s">
        <v>2590</v>
      </c>
      <c r="D2366" s="77">
        <v>2019</v>
      </c>
      <c r="E2366" s="78">
        <v>11</v>
      </c>
      <c r="F2366" s="68" t="s">
        <v>3369</v>
      </c>
      <c r="G2366" s="69" t="s">
        <v>39</v>
      </c>
      <c r="H2366" s="66" t="s">
        <v>2767</v>
      </c>
    </row>
    <row r="2367" spans="1:8" ht="51" hidden="1" x14ac:dyDescent="0.25">
      <c r="A2367" s="40" t="s">
        <v>3358</v>
      </c>
      <c r="B2367" s="70">
        <v>1016</v>
      </c>
      <c r="C2367" s="97" t="s">
        <v>2590</v>
      </c>
      <c r="D2367" s="77">
        <v>2019</v>
      </c>
      <c r="E2367" s="78">
        <v>12</v>
      </c>
      <c r="F2367" s="68" t="s">
        <v>3370</v>
      </c>
      <c r="G2367" s="121" t="s">
        <v>6</v>
      </c>
      <c r="H2367" s="66" t="s">
        <v>4163</v>
      </c>
    </row>
    <row r="2368" spans="1:8" ht="38.25" hidden="1" x14ac:dyDescent="0.25">
      <c r="A2368" s="40" t="s">
        <v>3358</v>
      </c>
      <c r="B2368" s="70">
        <v>1016</v>
      </c>
      <c r="C2368" s="97" t="s">
        <v>2590</v>
      </c>
      <c r="D2368" s="77">
        <v>2019</v>
      </c>
      <c r="E2368" s="78">
        <v>13</v>
      </c>
      <c r="F2368" s="68" t="s">
        <v>3371</v>
      </c>
      <c r="G2368" s="69" t="s">
        <v>39</v>
      </c>
      <c r="H2368" s="66" t="s">
        <v>2768</v>
      </c>
    </row>
    <row r="2369" spans="1:8" ht="25.5" hidden="1" x14ac:dyDescent="0.25">
      <c r="A2369" s="40" t="s">
        <v>3358</v>
      </c>
      <c r="B2369" s="70">
        <v>1016</v>
      </c>
      <c r="C2369" s="97" t="s">
        <v>2590</v>
      </c>
      <c r="D2369" s="77">
        <v>2019</v>
      </c>
      <c r="E2369" s="78">
        <v>14</v>
      </c>
      <c r="F2369" s="68" t="s">
        <v>3372</v>
      </c>
      <c r="G2369" s="121" t="s">
        <v>6</v>
      </c>
      <c r="H2369" s="66" t="s">
        <v>4163</v>
      </c>
    </row>
    <row r="2370" spans="1:8" ht="38.25" hidden="1" x14ac:dyDescent="0.25">
      <c r="A2370" s="40" t="s">
        <v>3358</v>
      </c>
      <c r="B2370" s="70">
        <v>1016</v>
      </c>
      <c r="C2370" s="97" t="s">
        <v>2590</v>
      </c>
      <c r="D2370" s="77">
        <v>2019</v>
      </c>
      <c r="E2370" s="78">
        <v>15</v>
      </c>
      <c r="F2370" s="68" t="s">
        <v>3373</v>
      </c>
      <c r="G2370" s="121" t="s">
        <v>6</v>
      </c>
      <c r="H2370" s="66" t="s">
        <v>4163</v>
      </c>
    </row>
    <row r="2371" spans="1:8" ht="25.5" hidden="1" x14ac:dyDescent="0.25">
      <c r="A2371" s="40" t="s">
        <v>3358</v>
      </c>
      <c r="B2371" s="70">
        <v>1016</v>
      </c>
      <c r="C2371" s="97" t="s">
        <v>2590</v>
      </c>
      <c r="D2371" s="77">
        <v>2019</v>
      </c>
      <c r="E2371" s="78">
        <v>16</v>
      </c>
      <c r="F2371" s="68" t="s">
        <v>3374</v>
      </c>
      <c r="G2371" s="69" t="s">
        <v>39</v>
      </c>
      <c r="H2371" s="66" t="s">
        <v>2768</v>
      </c>
    </row>
    <row r="2372" spans="1:8" ht="25.5" hidden="1" x14ac:dyDescent="0.25">
      <c r="A2372" s="40" t="s">
        <v>3358</v>
      </c>
      <c r="B2372" s="70">
        <v>1016</v>
      </c>
      <c r="C2372" s="97" t="s">
        <v>2590</v>
      </c>
      <c r="D2372" s="77">
        <v>2019</v>
      </c>
      <c r="E2372" s="78">
        <v>17</v>
      </c>
      <c r="F2372" s="68" t="s">
        <v>3375</v>
      </c>
      <c r="G2372" s="121" t="s">
        <v>6</v>
      </c>
      <c r="H2372" s="66" t="s">
        <v>4163</v>
      </c>
    </row>
    <row r="2373" spans="1:8" ht="25.5" hidden="1" x14ac:dyDescent="0.25">
      <c r="A2373" s="40" t="s">
        <v>3358</v>
      </c>
      <c r="B2373" s="70">
        <v>1016</v>
      </c>
      <c r="C2373" s="97" t="s">
        <v>2590</v>
      </c>
      <c r="D2373" s="77">
        <v>2019</v>
      </c>
      <c r="E2373" s="78">
        <v>18</v>
      </c>
      <c r="F2373" s="68" t="s">
        <v>3376</v>
      </c>
      <c r="G2373" s="69" t="s">
        <v>39</v>
      </c>
      <c r="H2373" s="66" t="s">
        <v>2768</v>
      </c>
    </row>
    <row r="2374" spans="1:8" ht="25.5" hidden="1" x14ac:dyDescent="0.25">
      <c r="A2374" s="40" t="s">
        <v>3358</v>
      </c>
      <c r="B2374" s="70">
        <v>1016</v>
      </c>
      <c r="C2374" s="97" t="s">
        <v>2590</v>
      </c>
      <c r="D2374" s="77">
        <v>2019</v>
      </c>
      <c r="E2374" s="78">
        <v>19</v>
      </c>
      <c r="F2374" s="68" t="s">
        <v>3377</v>
      </c>
      <c r="G2374" s="121" t="s">
        <v>6</v>
      </c>
      <c r="H2374" s="67" t="s">
        <v>4163</v>
      </c>
    </row>
    <row r="2375" spans="1:8" ht="25.5" hidden="1" x14ac:dyDescent="0.25">
      <c r="A2375" s="40" t="s">
        <v>3358</v>
      </c>
      <c r="B2375" s="70">
        <v>1016</v>
      </c>
      <c r="C2375" s="97" t="s">
        <v>2590</v>
      </c>
      <c r="D2375" s="77">
        <v>2019</v>
      </c>
      <c r="E2375" s="78">
        <v>20</v>
      </c>
      <c r="F2375" s="68" t="s">
        <v>2958</v>
      </c>
      <c r="G2375" s="121" t="s">
        <v>6</v>
      </c>
      <c r="H2375" s="67" t="s">
        <v>4163</v>
      </c>
    </row>
    <row r="2376" spans="1:8" ht="38.25" hidden="1" x14ac:dyDescent="0.25">
      <c r="A2376" s="40" t="s">
        <v>3358</v>
      </c>
      <c r="B2376" s="70">
        <v>1016</v>
      </c>
      <c r="C2376" s="97" t="s">
        <v>2590</v>
      </c>
      <c r="D2376" s="77">
        <v>2019</v>
      </c>
      <c r="E2376" s="78">
        <v>21</v>
      </c>
      <c r="F2376" s="68" t="s">
        <v>3378</v>
      </c>
      <c r="G2376" s="69" t="s">
        <v>39</v>
      </c>
      <c r="H2376" s="67" t="s">
        <v>2767</v>
      </c>
    </row>
    <row r="2377" spans="1:8" ht="38.25" hidden="1" x14ac:dyDescent="0.25">
      <c r="A2377" s="40" t="s">
        <v>3358</v>
      </c>
      <c r="B2377" s="70">
        <v>1016</v>
      </c>
      <c r="C2377" s="97" t="s">
        <v>2590</v>
      </c>
      <c r="D2377" s="77">
        <v>2019</v>
      </c>
      <c r="E2377" s="85">
        <v>22</v>
      </c>
      <c r="F2377" s="68" t="s">
        <v>3379</v>
      </c>
      <c r="G2377" s="121" t="s">
        <v>6</v>
      </c>
      <c r="H2377" s="67" t="s">
        <v>4163</v>
      </c>
    </row>
    <row r="2378" spans="1:8" ht="51" hidden="1" x14ac:dyDescent="0.25">
      <c r="A2378" s="40" t="s">
        <v>3358</v>
      </c>
      <c r="B2378" s="70">
        <v>1016</v>
      </c>
      <c r="C2378" s="97" t="s">
        <v>2590</v>
      </c>
      <c r="D2378" s="104">
        <v>2019</v>
      </c>
      <c r="E2378" s="85">
        <v>23</v>
      </c>
      <c r="F2378" s="68" t="s">
        <v>3380</v>
      </c>
      <c r="G2378" s="121" t="s">
        <v>6</v>
      </c>
      <c r="H2378" s="67" t="s">
        <v>4163</v>
      </c>
    </row>
    <row r="2379" spans="1:8" ht="25.5" hidden="1" x14ac:dyDescent="0.25">
      <c r="A2379" s="40" t="s">
        <v>3358</v>
      </c>
      <c r="B2379" s="70">
        <v>1016</v>
      </c>
      <c r="C2379" s="97" t="s">
        <v>2590</v>
      </c>
      <c r="D2379" s="104">
        <v>2019</v>
      </c>
      <c r="E2379" s="85">
        <v>24</v>
      </c>
      <c r="F2379" s="68" t="s">
        <v>3381</v>
      </c>
      <c r="G2379" s="69" t="s">
        <v>39</v>
      </c>
      <c r="H2379" s="66" t="s">
        <v>2768</v>
      </c>
    </row>
    <row r="2380" spans="1:8" ht="38.25" hidden="1" x14ac:dyDescent="0.25">
      <c r="A2380" s="40" t="s">
        <v>3644</v>
      </c>
      <c r="B2380" s="70">
        <v>1016</v>
      </c>
      <c r="C2380" s="97" t="s">
        <v>2590</v>
      </c>
      <c r="D2380" s="108">
        <v>2020</v>
      </c>
      <c r="E2380" s="85">
        <v>1</v>
      </c>
      <c r="F2380" s="68" t="s">
        <v>3645</v>
      </c>
      <c r="G2380" s="121" t="s">
        <v>6</v>
      </c>
      <c r="H2380" s="66" t="s">
        <v>2768</v>
      </c>
    </row>
    <row r="2381" spans="1:8" ht="25.5" hidden="1" x14ac:dyDescent="0.25">
      <c r="A2381" s="40" t="s">
        <v>3644</v>
      </c>
      <c r="B2381" s="70">
        <v>1016</v>
      </c>
      <c r="C2381" s="97" t="s">
        <v>2590</v>
      </c>
      <c r="D2381" s="108">
        <v>2020</v>
      </c>
      <c r="E2381" s="85">
        <v>2</v>
      </c>
      <c r="F2381" s="68" t="s">
        <v>3646</v>
      </c>
      <c r="G2381" s="69" t="s">
        <v>39</v>
      </c>
      <c r="H2381" s="67" t="s">
        <v>2767</v>
      </c>
    </row>
    <row r="2382" spans="1:8" ht="25.5" hidden="1" x14ac:dyDescent="0.25">
      <c r="A2382" s="40" t="s">
        <v>3644</v>
      </c>
      <c r="B2382" s="70">
        <v>1016</v>
      </c>
      <c r="C2382" s="97" t="s">
        <v>2590</v>
      </c>
      <c r="D2382" s="108">
        <v>2020</v>
      </c>
      <c r="E2382" s="85">
        <v>3</v>
      </c>
      <c r="F2382" s="68" t="s">
        <v>3647</v>
      </c>
      <c r="G2382" s="121" t="s">
        <v>6</v>
      </c>
      <c r="H2382" s="67" t="s">
        <v>2767</v>
      </c>
    </row>
    <row r="2383" spans="1:8" ht="25.5" hidden="1" x14ac:dyDescent="0.25">
      <c r="A2383" s="40" t="s">
        <v>3644</v>
      </c>
      <c r="B2383" s="70">
        <v>1016</v>
      </c>
      <c r="C2383" s="97" t="s">
        <v>2590</v>
      </c>
      <c r="D2383" s="108">
        <v>2020</v>
      </c>
      <c r="E2383" s="85">
        <v>4</v>
      </c>
      <c r="F2383" s="68" t="s">
        <v>3648</v>
      </c>
      <c r="G2383" s="121" t="s">
        <v>6</v>
      </c>
      <c r="H2383" s="66" t="s">
        <v>2768</v>
      </c>
    </row>
    <row r="2384" spans="1:8" ht="38.25" hidden="1" x14ac:dyDescent="0.25">
      <c r="A2384" s="40" t="s">
        <v>3644</v>
      </c>
      <c r="B2384" s="70">
        <v>1016</v>
      </c>
      <c r="C2384" s="97" t="s">
        <v>2590</v>
      </c>
      <c r="D2384" s="83">
        <v>2020</v>
      </c>
      <c r="E2384" s="95">
        <v>5</v>
      </c>
      <c r="F2384" s="68" t="s">
        <v>3649</v>
      </c>
      <c r="G2384" s="121" t="s">
        <v>6</v>
      </c>
      <c r="H2384" s="66" t="s">
        <v>2768</v>
      </c>
    </row>
    <row r="2385" spans="1:8" ht="25.5" hidden="1" x14ac:dyDescent="0.25">
      <c r="A2385" s="40" t="s">
        <v>3644</v>
      </c>
      <c r="B2385" s="70">
        <v>1016</v>
      </c>
      <c r="C2385" s="97" t="s">
        <v>2590</v>
      </c>
      <c r="D2385" s="83">
        <v>2020</v>
      </c>
      <c r="E2385" s="95">
        <v>6</v>
      </c>
      <c r="F2385" s="68" t="s">
        <v>3650</v>
      </c>
      <c r="G2385" s="121" t="s">
        <v>6</v>
      </c>
      <c r="H2385" s="66" t="s">
        <v>4164</v>
      </c>
    </row>
    <row r="2386" spans="1:8" ht="25.5" hidden="1" x14ac:dyDescent="0.25">
      <c r="A2386" s="40" t="s">
        <v>3644</v>
      </c>
      <c r="B2386" s="70">
        <v>1016</v>
      </c>
      <c r="C2386" s="97" t="s">
        <v>2590</v>
      </c>
      <c r="D2386" s="83">
        <v>2020</v>
      </c>
      <c r="E2386" s="95">
        <v>7</v>
      </c>
      <c r="F2386" s="68" t="s">
        <v>3651</v>
      </c>
      <c r="G2386" s="69" t="s">
        <v>39</v>
      </c>
      <c r="H2386" s="66" t="s">
        <v>2768</v>
      </c>
    </row>
    <row r="2387" spans="1:8" ht="38.25" hidden="1" x14ac:dyDescent="0.25">
      <c r="A2387" s="40" t="s">
        <v>3644</v>
      </c>
      <c r="B2387" s="70">
        <v>1016</v>
      </c>
      <c r="C2387" s="97" t="s">
        <v>2590</v>
      </c>
      <c r="D2387" s="106">
        <v>2020</v>
      </c>
      <c r="E2387" s="95">
        <v>8</v>
      </c>
      <c r="F2387" s="68" t="s">
        <v>3652</v>
      </c>
      <c r="G2387" s="121" t="s">
        <v>6</v>
      </c>
      <c r="H2387" s="67" t="s">
        <v>2767</v>
      </c>
    </row>
    <row r="2388" spans="1:8" ht="38.25" hidden="1" x14ac:dyDescent="0.25">
      <c r="A2388" s="40" t="s">
        <v>3644</v>
      </c>
      <c r="B2388" s="70">
        <v>1016</v>
      </c>
      <c r="C2388" s="97" t="s">
        <v>2590</v>
      </c>
      <c r="D2388" s="106">
        <v>2020</v>
      </c>
      <c r="E2388" s="95">
        <v>9</v>
      </c>
      <c r="F2388" s="68" t="s">
        <v>3653</v>
      </c>
      <c r="G2388" s="121" t="s">
        <v>6</v>
      </c>
      <c r="H2388" s="66" t="s">
        <v>2768</v>
      </c>
    </row>
    <row r="2389" spans="1:8" ht="25.5" hidden="1" x14ac:dyDescent="0.25">
      <c r="A2389" s="40" t="s">
        <v>3644</v>
      </c>
      <c r="B2389" s="70">
        <v>1016</v>
      </c>
      <c r="C2389" s="97" t="s">
        <v>2590</v>
      </c>
      <c r="D2389" s="106">
        <v>2020</v>
      </c>
      <c r="E2389" s="95">
        <v>10</v>
      </c>
      <c r="F2389" s="68" t="s">
        <v>3654</v>
      </c>
      <c r="G2389" s="121" t="s">
        <v>6</v>
      </c>
      <c r="H2389" s="66" t="s">
        <v>2768</v>
      </c>
    </row>
    <row r="2390" spans="1:8" ht="25.5" hidden="1" x14ac:dyDescent="0.25">
      <c r="A2390" s="40" t="s">
        <v>3644</v>
      </c>
      <c r="B2390" s="70">
        <v>1016</v>
      </c>
      <c r="C2390" s="97" t="s">
        <v>2590</v>
      </c>
      <c r="D2390" s="106">
        <v>2020</v>
      </c>
      <c r="E2390" s="95">
        <v>11</v>
      </c>
      <c r="F2390" s="68" t="s">
        <v>3655</v>
      </c>
      <c r="G2390" s="121" t="s">
        <v>6</v>
      </c>
      <c r="H2390" s="66" t="s">
        <v>2768</v>
      </c>
    </row>
    <row r="2391" spans="1:8" ht="25.5" hidden="1" x14ac:dyDescent="0.25">
      <c r="A2391" s="40" t="s">
        <v>3644</v>
      </c>
      <c r="B2391" s="70">
        <v>1016</v>
      </c>
      <c r="C2391" s="97" t="s">
        <v>2590</v>
      </c>
      <c r="D2391" s="106">
        <v>2020</v>
      </c>
      <c r="E2391" s="95">
        <v>12</v>
      </c>
      <c r="F2391" s="68" t="s">
        <v>3656</v>
      </c>
      <c r="G2391" s="121" t="s">
        <v>6</v>
      </c>
      <c r="H2391" s="67" t="s">
        <v>2767</v>
      </c>
    </row>
    <row r="2392" spans="1:8" ht="38.25" hidden="1" x14ac:dyDescent="0.25">
      <c r="A2392" s="40" t="s">
        <v>3644</v>
      </c>
      <c r="B2392" s="70">
        <v>1016</v>
      </c>
      <c r="C2392" s="97" t="s">
        <v>2590</v>
      </c>
      <c r="D2392" s="115">
        <v>2020</v>
      </c>
      <c r="E2392" s="78">
        <v>13</v>
      </c>
      <c r="F2392" s="68" t="s">
        <v>3657</v>
      </c>
      <c r="G2392" s="121" t="s">
        <v>6</v>
      </c>
      <c r="H2392" s="66" t="s">
        <v>2768</v>
      </c>
    </row>
    <row r="2393" spans="1:8" ht="25.5" hidden="1" x14ac:dyDescent="0.25">
      <c r="A2393" s="40" t="s">
        <v>3644</v>
      </c>
      <c r="B2393" s="70">
        <v>1016</v>
      </c>
      <c r="C2393" s="97" t="s">
        <v>2590</v>
      </c>
      <c r="D2393" s="115">
        <v>2020</v>
      </c>
      <c r="E2393" s="78">
        <v>14</v>
      </c>
      <c r="F2393" s="68" t="s">
        <v>3658</v>
      </c>
      <c r="G2393" s="121" t="s">
        <v>6</v>
      </c>
      <c r="H2393" s="66" t="s">
        <v>4164</v>
      </c>
    </row>
    <row r="2394" spans="1:8" ht="38.25" hidden="1" x14ac:dyDescent="0.25">
      <c r="A2394" s="40" t="s">
        <v>3644</v>
      </c>
      <c r="B2394" s="70">
        <v>1016</v>
      </c>
      <c r="C2394" s="97" t="s">
        <v>2590</v>
      </c>
      <c r="D2394" s="115">
        <v>2020</v>
      </c>
      <c r="E2394" s="78">
        <v>15</v>
      </c>
      <c r="F2394" s="68" t="s">
        <v>3600</v>
      </c>
      <c r="G2394" s="121" t="s">
        <v>6</v>
      </c>
      <c r="H2394" s="66" t="s">
        <v>4164</v>
      </c>
    </row>
    <row r="2395" spans="1:8" ht="38.25" hidden="1" x14ac:dyDescent="0.25">
      <c r="A2395" s="40" t="s">
        <v>3644</v>
      </c>
      <c r="B2395" s="70">
        <v>1016</v>
      </c>
      <c r="C2395" s="97" t="s">
        <v>2590</v>
      </c>
      <c r="D2395" s="115">
        <v>2020</v>
      </c>
      <c r="E2395" s="116">
        <v>16</v>
      </c>
      <c r="F2395" s="68" t="s">
        <v>3643</v>
      </c>
      <c r="G2395" s="69" t="s">
        <v>39</v>
      </c>
      <c r="H2395" s="66" t="s">
        <v>4163</v>
      </c>
    </row>
    <row r="2396" spans="1:8" ht="25.5" hidden="1" x14ac:dyDescent="0.25">
      <c r="A2396" s="40" t="s">
        <v>3807</v>
      </c>
      <c r="B2396" s="70">
        <v>1016</v>
      </c>
      <c r="C2396" s="97" t="s">
        <v>2590</v>
      </c>
      <c r="D2396" s="83">
        <v>2021</v>
      </c>
      <c r="E2396" s="78">
        <v>1</v>
      </c>
      <c r="F2396" s="68" t="s">
        <v>3808</v>
      </c>
      <c r="G2396" s="121" t="s">
        <v>6</v>
      </c>
      <c r="H2396" s="66" t="s">
        <v>2768</v>
      </c>
    </row>
    <row r="2397" spans="1:8" ht="38.25" hidden="1" x14ac:dyDescent="0.25">
      <c r="A2397" s="40" t="s">
        <v>3807</v>
      </c>
      <c r="B2397" s="70">
        <v>1016</v>
      </c>
      <c r="C2397" s="97" t="s">
        <v>2590</v>
      </c>
      <c r="D2397" s="83">
        <v>2021</v>
      </c>
      <c r="E2397" s="78">
        <v>2</v>
      </c>
      <c r="F2397" s="68" t="s">
        <v>3809</v>
      </c>
      <c r="G2397" s="121" t="s">
        <v>6</v>
      </c>
      <c r="H2397" s="67" t="s">
        <v>2768</v>
      </c>
    </row>
    <row r="2398" spans="1:8" ht="25.5" hidden="1" x14ac:dyDescent="0.25">
      <c r="A2398" s="40" t="s">
        <v>3807</v>
      </c>
      <c r="B2398" s="70">
        <v>1016</v>
      </c>
      <c r="C2398" s="97" t="s">
        <v>2590</v>
      </c>
      <c r="D2398" s="83">
        <v>2021</v>
      </c>
      <c r="E2398" s="78">
        <v>3</v>
      </c>
      <c r="F2398" s="68" t="s">
        <v>3810</v>
      </c>
      <c r="G2398" s="69" t="s">
        <v>39</v>
      </c>
      <c r="H2398" s="66" t="s">
        <v>2768</v>
      </c>
    </row>
    <row r="2399" spans="1:8" ht="25.5" hidden="1" x14ac:dyDescent="0.25">
      <c r="A2399" s="40" t="s">
        <v>3807</v>
      </c>
      <c r="B2399" s="70">
        <v>1016</v>
      </c>
      <c r="C2399" s="97" t="s">
        <v>2590</v>
      </c>
      <c r="D2399" s="83">
        <v>2021</v>
      </c>
      <c r="E2399" s="78">
        <v>4</v>
      </c>
      <c r="F2399" s="68" t="s">
        <v>3811</v>
      </c>
      <c r="G2399" s="69" t="s">
        <v>39</v>
      </c>
      <c r="H2399" s="66" t="s">
        <v>2768</v>
      </c>
    </row>
    <row r="2400" spans="1:8" ht="25.5" hidden="1" x14ac:dyDescent="0.25">
      <c r="A2400" s="40" t="s">
        <v>3807</v>
      </c>
      <c r="B2400" s="70">
        <v>1016</v>
      </c>
      <c r="C2400" s="97" t="s">
        <v>2590</v>
      </c>
      <c r="D2400" s="83">
        <v>2021</v>
      </c>
      <c r="E2400" s="78">
        <v>5</v>
      </c>
      <c r="F2400" s="68" t="s">
        <v>3812</v>
      </c>
      <c r="G2400" s="69" t="s">
        <v>39</v>
      </c>
      <c r="H2400" s="66" t="s">
        <v>2768</v>
      </c>
    </row>
    <row r="2401" spans="1:8" ht="38.25" hidden="1" x14ac:dyDescent="0.25">
      <c r="A2401" s="40" t="s">
        <v>3807</v>
      </c>
      <c r="B2401" s="70">
        <v>1016</v>
      </c>
      <c r="C2401" s="97" t="s">
        <v>2590</v>
      </c>
      <c r="D2401" s="83">
        <v>2021</v>
      </c>
      <c r="E2401" s="78">
        <v>6</v>
      </c>
      <c r="F2401" s="68" t="s">
        <v>3813</v>
      </c>
      <c r="G2401" s="69" t="s">
        <v>39</v>
      </c>
      <c r="H2401" s="66" t="s">
        <v>4163</v>
      </c>
    </row>
    <row r="2402" spans="1:8" ht="25.5" hidden="1" x14ac:dyDescent="0.25">
      <c r="A2402" s="40" t="s">
        <v>3807</v>
      </c>
      <c r="B2402" s="70">
        <v>1016</v>
      </c>
      <c r="C2402" s="97" t="s">
        <v>2590</v>
      </c>
      <c r="D2402" s="83">
        <v>2021</v>
      </c>
      <c r="E2402" s="78">
        <v>7</v>
      </c>
      <c r="F2402" s="68" t="s">
        <v>3814</v>
      </c>
      <c r="G2402" s="121" t="s">
        <v>6</v>
      </c>
      <c r="H2402" s="66" t="s">
        <v>4163</v>
      </c>
    </row>
    <row r="2403" spans="1:8" ht="38.25" hidden="1" x14ac:dyDescent="0.25">
      <c r="A2403" s="40" t="s">
        <v>3807</v>
      </c>
      <c r="B2403" s="70">
        <v>1016</v>
      </c>
      <c r="C2403" s="97" t="s">
        <v>2590</v>
      </c>
      <c r="D2403" s="83">
        <v>2021</v>
      </c>
      <c r="E2403" s="78">
        <v>8</v>
      </c>
      <c r="F2403" s="68" t="s">
        <v>3815</v>
      </c>
      <c r="G2403" s="69" t="s">
        <v>39</v>
      </c>
      <c r="H2403" s="66" t="s">
        <v>2768</v>
      </c>
    </row>
    <row r="2404" spans="1:8" ht="25.5" hidden="1" x14ac:dyDescent="0.25">
      <c r="A2404" s="40" t="s">
        <v>3807</v>
      </c>
      <c r="B2404" s="70">
        <v>1016</v>
      </c>
      <c r="C2404" s="97" t="s">
        <v>2590</v>
      </c>
      <c r="D2404" s="83">
        <v>2021</v>
      </c>
      <c r="E2404" s="78">
        <v>9</v>
      </c>
      <c r="F2404" s="68" t="s">
        <v>2958</v>
      </c>
      <c r="G2404" s="121" t="s">
        <v>6</v>
      </c>
      <c r="H2404" s="66" t="s">
        <v>2768</v>
      </c>
    </row>
    <row r="2405" spans="1:8" ht="38.25" hidden="1" x14ac:dyDescent="0.25">
      <c r="A2405" s="40" t="s">
        <v>3807</v>
      </c>
      <c r="B2405" s="70">
        <v>1016</v>
      </c>
      <c r="C2405" s="97" t="s">
        <v>2590</v>
      </c>
      <c r="D2405" s="83">
        <v>2021</v>
      </c>
      <c r="E2405" s="78">
        <v>10</v>
      </c>
      <c r="F2405" s="68" t="s">
        <v>3739</v>
      </c>
      <c r="G2405" s="121" t="s">
        <v>6</v>
      </c>
      <c r="H2405" s="66" t="s">
        <v>4163</v>
      </c>
    </row>
    <row r="2406" spans="1:8" ht="25.5" hidden="1" x14ac:dyDescent="0.25">
      <c r="A2406" s="40" t="s">
        <v>4073</v>
      </c>
      <c r="B2406" s="70">
        <v>1016</v>
      </c>
      <c r="C2406" s="97" t="s">
        <v>2590</v>
      </c>
      <c r="D2406" s="83">
        <v>2022</v>
      </c>
      <c r="E2406" s="78">
        <v>1</v>
      </c>
      <c r="F2406" s="68" t="s">
        <v>4074</v>
      </c>
      <c r="G2406" s="69" t="s">
        <v>39</v>
      </c>
      <c r="H2406" s="66" t="s">
        <v>2768</v>
      </c>
    </row>
    <row r="2407" spans="1:8" ht="25.5" hidden="1" x14ac:dyDescent="0.25">
      <c r="A2407" s="40" t="s">
        <v>4073</v>
      </c>
      <c r="B2407" s="70">
        <v>1016</v>
      </c>
      <c r="C2407" s="97" t="s">
        <v>2590</v>
      </c>
      <c r="D2407" s="83">
        <v>2022</v>
      </c>
      <c r="E2407" s="78">
        <v>2</v>
      </c>
      <c r="F2407" s="68" t="s">
        <v>4075</v>
      </c>
      <c r="G2407" s="69" t="s">
        <v>39</v>
      </c>
      <c r="H2407" s="66" t="s">
        <v>2768</v>
      </c>
    </row>
    <row r="2408" spans="1:8" ht="38.25" hidden="1" x14ac:dyDescent="0.25">
      <c r="A2408" s="40" t="s">
        <v>4073</v>
      </c>
      <c r="B2408" s="70">
        <v>1016</v>
      </c>
      <c r="C2408" s="97" t="s">
        <v>2590</v>
      </c>
      <c r="D2408" s="83">
        <v>2022</v>
      </c>
      <c r="E2408" s="78">
        <v>3</v>
      </c>
      <c r="F2408" s="68" t="s">
        <v>4076</v>
      </c>
      <c r="G2408" s="121" t="s">
        <v>6</v>
      </c>
      <c r="H2408" s="66" t="s">
        <v>4163</v>
      </c>
    </row>
    <row r="2409" spans="1:8" ht="25.5" hidden="1" x14ac:dyDescent="0.25">
      <c r="A2409" s="40" t="s">
        <v>4073</v>
      </c>
      <c r="B2409" s="70">
        <v>1016</v>
      </c>
      <c r="C2409" s="97" t="s">
        <v>2590</v>
      </c>
      <c r="D2409" s="83">
        <v>2022</v>
      </c>
      <c r="E2409" s="78">
        <v>4</v>
      </c>
      <c r="F2409" s="68" t="s">
        <v>4077</v>
      </c>
      <c r="G2409" s="69" t="s">
        <v>39</v>
      </c>
      <c r="H2409" s="66" t="s">
        <v>2768</v>
      </c>
    </row>
    <row r="2410" spans="1:8" ht="25.5" hidden="1" x14ac:dyDescent="0.25">
      <c r="A2410" s="40" t="s">
        <v>4073</v>
      </c>
      <c r="B2410" s="70">
        <v>1016</v>
      </c>
      <c r="C2410" s="97" t="s">
        <v>2590</v>
      </c>
      <c r="D2410" s="83">
        <v>2022</v>
      </c>
      <c r="E2410" s="78">
        <v>5</v>
      </c>
      <c r="F2410" s="68" t="s">
        <v>4078</v>
      </c>
      <c r="G2410" s="69" t="s">
        <v>39</v>
      </c>
      <c r="H2410" s="66" t="s">
        <v>2768</v>
      </c>
    </row>
    <row r="2411" spans="1:8" ht="38.25" hidden="1" x14ac:dyDescent="0.25">
      <c r="A2411" s="40" t="s">
        <v>4073</v>
      </c>
      <c r="B2411" s="70">
        <v>1016</v>
      </c>
      <c r="C2411" s="97" t="s">
        <v>2590</v>
      </c>
      <c r="D2411" s="83">
        <v>2022</v>
      </c>
      <c r="E2411" s="85">
        <v>6</v>
      </c>
      <c r="F2411" s="68" t="s">
        <v>3813</v>
      </c>
      <c r="G2411" s="69" t="s">
        <v>39</v>
      </c>
      <c r="H2411" s="66" t="s">
        <v>2768</v>
      </c>
    </row>
    <row r="2412" spans="1:8" ht="25.5" hidden="1" x14ac:dyDescent="0.25">
      <c r="A2412" s="40" t="s">
        <v>4073</v>
      </c>
      <c r="B2412" s="70">
        <v>1016</v>
      </c>
      <c r="C2412" s="97" t="s">
        <v>2590</v>
      </c>
      <c r="D2412" s="83">
        <v>2022</v>
      </c>
      <c r="E2412" s="78">
        <v>7</v>
      </c>
      <c r="F2412" s="68" t="s">
        <v>4079</v>
      </c>
      <c r="G2412" s="69" t="s">
        <v>39</v>
      </c>
      <c r="H2412" s="66" t="s">
        <v>2768</v>
      </c>
    </row>
    <row r="2413" spans="1:8" ht="38.25" hidden="1" x14ac:dyDescent="0.25">
      <c r="A2413" s="40" t="s">
        <v>4073</v>
      </c>
      <c r="B2413" s="70">
        <v>1016</v>
      </c>
      <c r="C2413" s="97" t="s">
        <v>2590</v>
      </c>
      <c r="D2413" s="83">
        <v>2022</v>
      </c>
      <c r="E2413" s="78">
        <v>8</v>
      </c>
      <c r="F2413" s="68" t="s">
        <v>4080</v>
      </c>
      <c r="G2413" s="121" t="s">
        <v>6</v>
      </c>
      <c r="H2413" s="66" t="s">
        <v>4163</v>
      </c>
    </row>
    <row r="2414" spans="1:8" ht="25.5" hidden="1" x14ac:dyDescent="0.25">
      <c r="A2414" s="40" t="s">
        <v>4073</v>
      </c>
      <c r="B2414" s="70">
        <v>1016</v>
      </c>
      <c r="C2414" s="97" t="s">
        <v>2590</v>
      </c>
      <c r="D2414" s="83">
        <v>2022</v>
      </c>
      <c r="E2414" s="78">
        <v>9</v>
      </c>
      <c r="F2414" s="68" t="s">
        <v>4081</v>
      </c>
      <c r="G2414" s="121" t="s">
        <v>6</v>
      </c>
      <c r="H2414" s="67" t="s">
        <v>2767</v>
      </c>
    </row>
    <row r="2415" spans="1:8" ht="38.25" hidden="1" x14ac:dyDescent="0.25">
      <c r="A2415" s="40" t="s">
        <v>4073</v>
      </c>
      <c r="B2415" s="70">
        <v>1016</v>
      </c>
      <c r="C2415" s="97" t="s">
        <v>2590</v>
      </c>
      <c r="D2415" s="83">
        <v>2022</v>
      </c>
      <c r="E2415" s="78">
        <v>10</v>
      </c>
      <c r="F2415" s="68" t="s">
        <v>3984</v>
      </c>
      <c r="G2415" s="69" t="s">
        <v>39</v>
      </c>
      <c r="H2415" s="66" t="s">
        <v>4164</v>
      </c>
    </row>
    <row r="2416" spans="1:8" ht="25.5" hidden="1" x14ac:dyDescent="0.25">
      <c r="A2416" s="40" t="s">
        <v>4073</v>
      </c>
      <c r="B2416" s="70">
        <v>1016</v>
      </c>
      <c r="C2416" s="97" t="s">
        <v>2590</v>
      </c>
      <c r="D2416" s="83">
        <v>2022</v>
      </c>
      <c r="E2416" s="78">
        <v>11</v>
      </c>
      <c r="F2416" s="68" t="s">
        <v>4082</v>
      </c>
      <c r="G2416" s="69" t="s">
        <v>39</v>
      </c>
      <c r="H2416" s="66" t="s">
        <v>2768</v>
      </c>
    </row>
    <row r="2417" spans="1:8" ht="25.5" hidden="1" x14ac:dyDescent="0.25">
      <c r="A2417" s="40" t="s">
        <v>4073</v>
      </c>
      <c r="B2417" s="70">
        <v>1016</v>
      </c>
      <c r="C2417" s="97" t="s">
        <v>2590</v>
      </c>
      <c r="D2417" s="83">
        <v>2022</v>
      </c>
      <c r="E2417" s="78">
        <v>12</v>
      </c>
      <c r="F2417" s="68" t="s">
        <v>4083</v>
      </c>
      <c r="G2417" s="121" t="s">
        <v>6</v>
      </c>
      <c r="H2417" s="66" t="s">
        <v>4163</v>
      </c>
    </row>
    <row r="2418" spans="1:8" ht="38.25" hidden="1" x14ac:dyDescent="0.25">
      <c r="A2418" s="40" t="s">
        <v>4073</v>
      </c>
      <c r="B2418" s="70">
        <v>1016</v>
      </c>
      <c r="C2418" s="97" t="s">
        <v>2590</v>
      </c>
      <c r="D2418" s="83">
        <v>2022</v>
      </c>
      <c r="E2418" s="78">
        <v>13</v>
      </c>
      <c r="F2418" s="68" t="s">
        <v>3739</v>
      </c>
      <c r="G2418" s="69" t="s">
        <v>39</v>
      </c>
      <c r="H2418" s="66" t="s">
        <v>4164</v>
      </c>
    </row>
    <row r="2419" spans="1:8" ht="38.25" x14ac:dyDescent="0.25">
      <c r="A2419" s="40" t="s">
        <v>4355</v>
      </c>
      <c r="B2419" s="70">
        <v>1016</v>
      </c>
      <c r="C2419" s="97" t="s">
        <v>2590</v>
      </c>
      <c r="D2419" s="83">
        <v>2023</v>
      </c>
      <c r="E2419" s="78">
        <v>1</v>
      </c>
      <c r="F2419" s="212" t="s">
        <v>4356</v>
      </c>
      <c r="G2419" s="121" t="s">
        <v>6</v>
      </c>
      <c r="H2419" s="66" t="s">
        <v>4165</v>
      </c>
    </row>
    <row r="2420" spans="1:8" ht="25.5" x14ac:dyDescent="0.25">
      <c r="A2420" s="40" t="s">
        <v>4355</v>
      </c>
      <c r="B2420" s="70">
        <v>1016</v>
      </c>
      <c r="C2420" s="97" t="s">
        <v>2590</v>
      </c>
      <c r="D2420" s="83">
        <v>2023</v>
      </c>
      <c r="E2420" s="78">
        <v>2</v>
      </c>
      <c r="F2420" s="218" t="s">
        <v>4357</v>
      </c>
      <c r="G2420" s="69" t="s">
        <v>39</v>
      </c>
      <c r="H2420" s="66" t="s">
        <v>4165</v>
      </c>
    </row>
    <row r="2421" spans="1:8" ht="38.25" x14ac:dyDescent="0.25">
      <c r="A2421" s="40" t="s">
        <v>4355</v>
      </c>
      <c r="B2421" s="70">
        <v>1016</v>
      </c>
      <c r="C2421" s="97" t="s">
        <v>2590</v>
      </c>
      <c r="D2421" s="83">
        <v>2023</v>
      </c>
      <c r="E2421" s="78">
        <v>3</v>
      </c>
      <c r="F2421" s="212" t="s">
        <v>4358</v>
      </c>
      <c r="G2421" s="69" t="s">
        <v>39</v>
      </c>
      <c r="H2421" s="66" t="s">
        <v>4165</v>
      </c>
    </row>
    <row r="2422" spans="1:8" ht="38.25" x14ac:dyDescent="0.25">
      <c r="A2422" s="40" t="s">
        <v>4355</v>
      </c>
      <c r="B2422" s="70">
        <v>1016</v>
      </c>
      <c r="C2422" s="97" t="s">
        <v>2590</v>
      </c>
      <c r="D2422" s="83">
        <v>2023</v>
      </c>
      <c r="E2422" s="78">
        <v>4</v>
      </c>
      <c r="F2422" s="212" t="s">
        <v>4359</v>
      </c>
      <c r="G2422" s="69" t="s">
        <v>39</v>
      </c>
      <c r="H2422" s="66" t="s">
        <v>4165</v>
      </c>
    </row>
    <row r="2423" spans="1:8" ht="38.25" x14ac:dyDescent="0.25">
      <c r="A2423" s="40" t="s">
        <v>4355</v>
      </c>
      <c r="B2423" s="70">
        <v>1016</v>
      </c>
      <c r="C2423" s="97" t="s">
        <v>2590</v>
      </c>
      <c r="D2423" s="83">
        <v>2023</v>
      </c>
      <c r="E2423" s="78">
        <v>5</v>
      </c>
      <c r="F2423" s="212" t="s">
        <v>4360</v>
      </c>
      <c r="G2423" s="69" t="s">
        <v>39</v>
      </c>
      <c r="H2423" s="66" t="s">
        <v>4165</v>
      </c>
    </row>
    <row r="2424" spans="1:8" ht="25.5" x14ac:dyDescent="0.25">
      <c r="A2424" s="40" t="s">
        <v>4355</v>
      </c>
      <c r="B2424" s="70">
        <v>1016</v>
      </c>
      <c r="C2424" s="97" t="s">
        <v>2590</v>
      </c>
      <c r="D2424" s="83">
        <v>2023</v>
      </c>
      <c r="E2424" s="78">
        <v>6</v>
      </c>
      <c r="F2424" s="212" t="s">
        <v>3814</v>
      </c>
      <c r="G2424" s="121" t="s">
        <v>6</v>
      </c>
      <c r="H2424" s="66" t="s">
        <v>4165</v>
      </c>
    </row>
    <row r="2425" spans="1:8" ht="25.5" x14ac:dyDescent="0.25">
      <c r="A2425" s="40" t="s">
        <v>4355</v>
      </c>
      <c r="B2425" s="70">
        <v>1016</v>
      </c>
      <c r="C2425" s="97" t="s">
        <v>2590</v>
      </c>
      <c r="D2425" s="83">
        <v>2023</v>
      </c>
      <c r="E2425" s="78">
        <v>7</v>
      </c>
      <c r="F2425" s="212" t="s">
        <v>4361</v>
      </c>
      <c r="G2425" s="69" t="s">
        <v>39</v>
      </c>
      <c r="H2425" s="66" t="s">
        <v>4165</v>
      </c>
    </row>
    <row r="2426" spans="1:8" ht="38.25" x14ac:dyDescent="0.25">
      <c r="A2426" s="40" t="s">
        <v>4355</v>
      </c>
      <c r="B2426" s="70">
        <v>1016</v>
      </c>
      <c r="C2426" s="97" t="s">
        <v>2590</v>
      </c>
      <c r="D2426" s="83">
        <v>2023</v>
      </c>
      <c r="E2426" s="78">
        <v>8</v>
      </c>
      <c r="F2426" s="212" t="s">
        <v>4362</v>
      </c>
      <c r="G2426" s="121" t="s">
        <v>6</v>
      </c>
      <c r="H2426" s="66" t="s">
        <v>4165</v>
      </c>
    </row>
    <row r="2427" spans="1:8" ht="38.25" x14ac:dyDescent="0.25">
      <c r="A2427" s="40" t="s">
        <v>4355</v>
      </c>
      <c r="B2427" s="70">
        <v>1016</v>
      </c>
      <c r="C2427" s="97" t="s">
        <v>2590</v>
      </c>
      <c r="D2427" s="83">
        <v>2023</v>
      </c>
      <c r="E2427" s="78">
        <v>9</v>
      </c>
      <c r="F2427" s="212" t="s">
        <v>4363</v>
      </c>
      <c r="G2427" s="69" t="s">
        <v>39</v>
      </c>
      <c r="H2427" s="66" t="s">
        <v>4165</v>
      </c>
    </row>
    <row r="2428" spans="1:8" ht="25.5" x14ac:dyDescent="0.25">
      <c r="A2428" s="40" t="s">
        <v>4355</v>
      </c>
      <c r="B2428" s="70">
        <v>1016</v>
      </c>
      <c r="C2428" s="97" t="s">
        <v>2590</v>
      </c>
      <c r="D2428" s="83">
        <v>2023</v>
      </c>
      <c r="E2428" s="78">
        <v>10</v>
      </c>
      <c r="F2428" s="212" t="s">
        <v>4083</v>
      </c>
      <c r="G2428" s="121" t="s">
        <v>6</v>
      </c>
      <c r="H2428" s="66" t="s">
        <v>4165</v>
      </c>
    </row>
    <row r="2429" spans="1:8" ht="38.25" x14ac:dyDescent="0.25">
      <c r="A2429" s="40" t="s">
        <v>4355</v>
      </c>
      <c r="B2429" s="70">
        <v>1016</v>
      </c>
      <c r="C2429" s="97" t="s">
        <v>2590</v>
      </c>
      <c r="D2429" s="83">
        <v>2023</v>
      </c>
      <c r="E2429" s="78">
        <v>11</v>
      </c>
      <c r="F2429" s="212" t="s">
        <v>4364</v>
      </c>
      <c r="G2429" s="121" t="s">
        <v>6</v>
      </c>
      <c r="H2429" s="66" t="s">
        <v>4165</v>
      </c>
    </row>
    <row r="2430" spans="1:8" ht="51" hidden="1" x14ac:dyDescent="0.25">
      <c r="A2430" s="40" t="s">
        <v>34</v>
      </c>
      <c r="B2430" s="70">
        <v>1017</v>
      </c>
      <c r="C2430" s="97" t="s">
        <v>2162</v>
      </c>
      <c r="D2430" s="72">
        <v>2015</v>
      </c>
      <c r="E2430" s="74">
        <v>1</v>
      </c>
      <c r="F2430" s="68" t="s">
        <v>2163</v>
      </c>
      <c r="G2430" s="72" t="s">
        <v>39</v>
      </c>
      <c r="H2430" s="66" t="s">
        <v>2767</v>
      </c>
    </row>
    <row r="2431" spans="1:8" ht="25.5" hidden="1" x14ac:dyDescent="0.25">
      <c r="A2431" s="40" t="s">
        <v>34</v>
      </c>
      <c r="B2431" s="70">
        <v>1017</v>
      </c>
      <c r="C2431" s="97" t="s">
        <v>2162</v>
      </c>
      <c r="D2431" s="72">
        <v>2015</v>
      </c>
      <c r="E2431" s="74">
        <v>2</v>
      </c>
      <c r="F2431" s="68" t="s">
        <v>592</v>
      </c>
      <c r="G2431" s="72" t="s">
        <v>39</v>
      </c>
      <c r="H2431" s="66" t="s">
        <v>2767</v>
      </c>
    </row>
    <row r="2432" spans="1:8" ht="25.5" hidden="1" x14ac:dyDescent="0.25">
      <c r="A2432" s="40" t="s">
        <v>34</v>
      </c>
      <c r="B2432" s="70">
        <v>1017</v>
      </c>
      <c r="C2432" s="97" t="s">
        <v>2162</v>
      </c>
      <c r="D2432" s="72">
        <v>2015</v>
      </c>
      <c r="E2432" s="74">
        <v>3</v>
      </c>
      <c r="F2432" s="68" t="s">
        <v>2164</v>
      </c>
      <c r="G2432" s="72" t="s">
        <v>39</v>
      </c>
      <c r="H2432" s="66" t="s">
        <v>4163</v>
      </c>
    </row>
    <row r="2433" spans="1:8" ht="25.5" hidden="1" x14ac:dyDescent="0.25">
      <c r="A2433" s="40" t="s">
        <v>34</v>
      </c>
      <c r="B2433" s="70">
        <v>1017</v>
      </c>
      <c r="C2433" s="97" t="s">
        <v>2162</v>
      </c>
      <c r="D2433" s="72">
        <v>2015</v>
      </c>
      <c r="E2433" s="74">
        <v>4</v>
      </c>
      <c r="F2433" s="68" t="s">
        <v>2061</v>
      </c>
      <c r="G2433" s="72" t="s">
        <v>39</v>
      </c>
      <c r="H2433" s="66" t="s">
        <v>4163</v>
      </c>
    </row>
    <row r="2434" spans="1:8" ht="25.5" hidden="1" x14ac:dyDescent="0.25">
      <c r="A2434" s="40" t="s">
        <v>34</v>
      </c>
      <c r="B2434" s="70">
        <v>1017</v>
      </c>
      <c r="C2434" s="97" t="s">
        <v>2162</v>
      </c>
      <c r="D2434" s="72">
        <v>2015</v>
      </c>
      <c r="E2434" s="74">
        <v>5</v>
      </c>
      <c r="F2434" s="68" t="s">
        <v>2165</v>
      </c>
      <c r="G2434" s="72" t="s">
        <v>39</v>
      </c>
      <c r="H2434" s="66" t="s">
        <v>4163</v>
      </c>
    </row>
    <row r="2435" spans="1:8" ht="38.25" hidden="1" x14ac:dyDescent="0.25">
      <c r="A2435" s="40" t="s">
        <v>34</v>
      </c>
      <c r="B2435" s="70">
        <v>1017</v>
      </c>
      <c r="C2435" s="97" t="s">
        <v>2162</v>
      </c>
      <c r="D2435" s="72">
        <v>2015</v>
      </c>
      <c r="E2435" s="74">
        <v>6</v>
      </c>
      <c r="F2435" s="68" t="s">
        <v>2166</v>
      </c>
      <c r="G2435" s="72" t="s">
        <v>39</v>
      </c>
      <c r="H2435" s="66" t="s">
        <v>4163</v>
      </c>
    </row>
    <row r="2436" spans="1:8" ht="51" hidden="1" x14ac:dyDescent="0.25">
      <c r="A2436" s="40" t="s">
        <v>34</v>
      </c>
      <c r="B2436" s="70">
        <v>1017</v>
      </c>
      <c r="C2436" s="97" t="s">
        <v>2162</v>
      </c>
      <c r="D2436" s="72">
        <v>2015</v>
      </c>
      <c r="E2436" s="74">
        <v>7</v>
      </c>
      <c r="F2436" s="68" t="s">
        <v>2167</v>
      </c>
      <c r="G2436" s="72" t="s">
        <v>39</v>
      </c>
      <c r="H2436" s="67" t="s">
        <v>4163</v>
      </c>
    </row>
    <row r="2437" spans="1:8" ht="25.5" hidden="1" x14ac:dyDescent="0.25">
      <c r="A2437" s="40" t="s">
        <v>34</v>
      </c>
      <c r="B2437" s="70">
        <v>1017</v>
      </c>
      <c r="C2437" s="97" t="s">
        <v>2162</v>
      </c>
      <c r="D2437" s="72">
        <v>2015</v>
      </c>
      <c r="E2437" s="74">
        <v>8</v>
      </c>
      <c r="F2437" s="68" t="s">
        <v>2168</v>
      </c>
      <c r="G2437" s="72" t="s">
        <v>39</v>
      </c>
      <c r="H2437" s="67" t="s">
        <v>4163</v>
      </c>
    </row>
    <row r="2438" spans="1:8" ht="25.5" hidden="1" x14ac:dyDescent="0.25">
      <c r="A2438" s="40" t="s">
        <v>34</v>
      </c>
      <c r="B2438" s="70">
        <v>1017</v>
      </c>
      <c r="C2438" s="97" t="s">
        <v>2162</v>
      </c>
      <c r="D2438" s="72">
        <v>2015</v>
      </c>
      <c r="E2438" s="74">
        <v>9</v>
      </c>
      <c r="F2438" s="68" t="s">
        <v>2169</v>
      </c>
      <c r="G2438" s="72" t="s">
        <v>39</v>
      </c>
      <c r="H2438" s="67" t="s">
        <v>4163</v>
      </c>
    </row>
    <row r="2439" spans="1:8" ht="25.5" hidden="1" x14ac:dyDescent="0.25">
      <c r="A2439" s="40" t="s">
        <v>34</v>
      </c>
      <c r="B2439" s="70">
        <v>1017</v>
      </c>
      <c r="C2439" s="97" t="s">
        <v>2162</v>
      </c>
      <c r="D2439" s="72">
        <v>2015</v>
      </c>
      <c r="E2439" s="74">
        <v>10</v>
      </c>
      <c r="F2439" s="68" t="s">
        <v>2170</v>
      </c>
      <c r="G2439" s="72" t="s">
        <v>39</v>
      </c>
      <c r="H2439" s="67" t="s">
        <v>4163</v>
      </c>
    </row>
    <row r="2440" spans="1:8" ht="38.25" hidden="1" x14ac:dyDescent="0.25">
      <c r="A2440" s="40" t="s">
        <v>34</v>
      </c>
      <c r="B2440" s="70">
        <v>1017</v>
      </c>
      <c r="C2440" s="97" t="s">
        <v>2162</v>
      </c>
      <c r="D2440" s="72">
        <v>2015</v>
      </c>
      <c r="E2440" s="74">
        <v>11</v>
      </c>
      <c r="F2440" s="68" t="s">
        <v>2171</v>
      </c>
      <c r="G2440" s="72" t="s">
        <v>39</v>
      </c>
      <c r="H2440" s="67" t="s">
        <v>4163</v>
      </c>
    </row>
    <row r="2441" spans="1:8" ht="25.5" hidden="1" x14ac:dyDescent="0.25">
      <c r="A2441" s="40" t="s">
        <v>34</v>
      </c>
      <c r="B2441" s="70">
        <v>1017</v>
      </c>
      <c r="C2441" s="97" t="s">
        <v>2162</v>
      </c>
      <c r="D2441" s="72">
        <v>2015</v>
      </c>
      <c r="E2441" s="74">
        <v>12</v>
      </c>
      <c r="F2441" s="68" t="s">
        <v>2172</v>
      </c>
      <c r="G2441" s="72" t="s">
        <v>39</v>
      </c>
      <c r="H2441" s="67" t="s">
        <v>4163</v>
      </c>
    </row>
    <row r="2442" spans="1:8" ht="25.5" hidden="1" x14ac:dyDescent="0.25">
      <c r="A2442" s="40" t="s">
        <v>34</v>
      </c>
      <c r="B2442" s="70">
        <v>1017</v>
      </c>
      <c r="C2442" s="97" t="s">
        <v>2162</v>
      </c>
      <c r="D2442" s="72">
        <v>2015</v>
      </c>
      <c r="E2442" s="74">
        <v>13</v>
      </c>
      <c r="F2442" s="68" t="s">
        <v>35</v>
      </c>
      <c r="G2442" s="72" t="s">
        <v>39</v>
      </c>
      <c r="H2442" s="67" t="s">
        <v>4163</v>
      </c>
    </row>
    <row r="2443" spans="1:8" ht="25.5" hidden="1" x14ac:dyDescent="0.25">
      <c r="A2443" s="40" t="s">
        <v>34</v>
      </c>
      <c r="B2443" s="70">
        <v>1017</v>
      </c>
      <c r="C2443" s="97" t="s">
        <v>2162</v>
      </c>
      <c r="D2443" s="72">
        <v>2015</v>
      </c>
      <c r="E2443" s="74">
        <v>14</v>
      </c>
      <c r="F2443" s="68" t="s">
        <v>2173</v>
      </c>
      <c r="G2443" s="72" t="s">
        <v>39</v>
      </c>
      <c r="H2443" s="67" t="s">
        <v>4164</v>
      </c>
    </row>
    <row r="2444" spans="1:8" ht="25.5" hidden="1" x14ac:dyDescent="0.25">
      <c r="A2444" s="40" t="s">
        <v>34</v>
      </c>
      <c r="B2444" s="70">
        <v>1017</v>
      </c>
      <c r="C2444" s="97" t="s">
        <v>2162</v>
      </c>
      <c r="D2444" s="72">
        <v>2015</v>
      </c>
      <c r="E2444" s="74">
        <v>15</v>
      </c>
      <c r="F2444" s="68" t="s">
        <v>593</v>
      </c>
      <c r="G2444" s="72" t="s">
        <v>39</v>
      </c>
      <c r="H2444" s="67" t="s">
        <v>4164</v>
      </c>
    </row>
    <row r="2445" spans="1:8" ht="51" hidden="1" x14ac:dyDescent="0.25">
      <c r="A2445" s="91" t="s">
        <v>594</v>
      </c>
      <c r="B2445" s="70">
        <v>1017</v>
      </c>
      <c r="C2445" s="97" t="s">
        <v>2162</v>
      </c>
      <c r="D2445" s="77">
        <v>2016</v>
      </c>
      <c r="E2445" s="74">
        <v>1</v>
      </c>
      <c r="F2445" s="68" t="s">
        <v>2721</v>
      </c>
      <c r="G2445" s="72" t="s">
        <v>39</v>
      </c>
      <c r="H2445" s="67" t="s">
        <v>2768</v>
      </c>
    </row>
    <row r="2446" spans="1:8" ht="25.5" hidden="1" x14ac:dyDescent="0.25">
      <c r="A2446" s="91" t="s">
        <v>594</v>
      </c>
      <c r="B2446" s="70">
        <v>1017</v>
      </c>
      <c r="C2446" s="97" t="s">
        <v>2162</v>
      </c>
      <c r="D2446" s="77">
        <v>2016</v>
      </c>
      <c r="E2446" s="74">
        <v>2</v>
      </c>
      <c r="F2446" s="68" t="s">
        <v>2709</v>
      </c>
      <c r="G2446" s="72" t="s">
        <v>39</v>
      </c>
      <c r="H2446" s="67" t="s">
        <v>2768</v>
      </c>
    </row>
    <row r="2447" spans="1:8" ht="25.5" hidden="1" x14ac:dyDescent="0.25">
      <c r="A2447" s="91" t="s">
        <v>594</v>
      </c>
      <c r="B2447" s="70">
        <v>1017</v>
      </c>
      <c r="C2447" s="97" t="s">
        <v>2162</v>
      </c>
      <c r="D2447" s="77">
        <v>2016</v>
      </c>
      <c r="E2447" s="74">
        <v>3</v>
      </c>
      <c r="F2447" s="68" t="s">
        <v>2722</v>
      </c>
      <c r="G2447" s="122" t="s">
        <v>6</v>
      </c>
      <c r="H2447" s="67" t="s">
        <v>2768</v>
      </c>
    </row>
    <row r="2448" spans="1:8" ht="25.5" hidden="1" x14ac:dyDescent="0.25">
      <c r="A2448" s="91" t="s">
        <v>594</v>
      </c>
      <c r="B2448" s="70">
        <v>1017</v>
      </c>
      <c r="C2448" s="97" t="s">
        <v>2162</v>
      </c>
      <c r="D2448" s="77">
        <v>2016</v>
      </c>
      <c r="E2448" s="74">
        <v>4</v>
      </c>
      <c r="F2448" s="68" t="s">
        <v>2723</v>
      </c>
      <c r="G2448" s="72" t="s">
        <v>39</v>
      </c>
      <c r="H2448" s="67" t="s">
        <v>2768</v>
      </c>
    </row>
    <row r="2449" spans="1:8" ht="38.25" hidden="1" x14ac:dyDescent="0.25">
      <c r="A2449" s="91" t="s">
        <v>594</v>
      </c>
      <c r="B2449" s="70">
        <v>1017</v>
      </c>
      <c r="C2449" s="97" t="s">
        <v>2162</v>
      </c>
      <c r="D2449" s="77">
        <v>2016</v>
      </c>
      <c r="E2449" s="74">
        <v>5</v>
      </c>
      <c r="F2449" s="68" t="s">
        <v>2724</v>
      </c>
      <c r="G2449" s="72" t="s">
        <v>39</v>
      </c>
      <c r="H2449" s="67" t="s">
        <v>2768</v>
      </c>
    </row>
    <row r="2450" spans="1:8" ht="38.25" hidden="1" x14ac:dyDescent="0.25">
      <c r="A2450" s="91" t="s">
        <v>594</v>
      </c>
      <c r="B2450" s="70">
        <v>1017</v>
      </c>
      <c r="C2450" s="97" t="s">
        <v>2162</v>
      </c>
      <c r="D2450" s="77">
        <v>2016</v>
      </c>
      <c r="E2450" s="74">
        <v>6</v>
      </c>
      <c r="F2450" s="68" t="s">
        <v>2725</v>
      </c>
      <c r="G2450" s="72" t="s">
        <v>39</v>
      </c>
      <c r="H2450" s="67" t="s">
        <v>2768</v>
      </c>
    </row>
    <row r="2451" spans="1:8" ht="38.25" hidden="1" x14ac:dyDescent="0.25">
      <c r="A2451" s="91" t="s">
        <v>594</v>
      </c>
      <c r="B2451" s="70">
        <v>1017</v>
      </c>
      <c r="C2451" s="97" t="s">
        <v>2162</v>
      </c>
      <c r="D2451" s="77">
        <v>2016</v>
      </c>
      <c r="E2451" s="74">
        <v>7</v>
      </c>
      <c r="F2451" s="68" t="s">
        <v>2726</v>
      </c>
      <c r="G2451" s="72" t="s">
        <v>39</v>
      </c>
      <c r="H2451" s="67" t="s">
        <v>2768</v>
      </c>
    </row>
    <row r="2452" spans="1:8" ht="63.75" hidden="1" x14ac:dyDescent="0.25">
      <c r="A2452" s="91" t="s">
        <v>594</v>
      </c>
      <c r="B2452" s="70">
        <v>1017</v>
      </c>
      <c r="C2452" s="97" t="s">
        <v>2162</v>
      </c>
      <c r="D2452" s="77">
        <v>2016</v>
      </c>
      <c r="E2452" s="74">
        <v>8</v>
      </c>
      <c r="F2452" s="68" t="s">
        <v>2727</v>
      </c>
      <c r="G2452" s="122" t="s">
        <v>6</v>
      </c>
      <c r="H2452" s="67" t="s">
        <v>2767</v>
      </c>
    </row>
    <row r="2453" spans="1:8" ht="25.5" hidden="1" x14ac:dyDescent="0.25">
      <c r="A2453" s="91" t="s">
        <v>594</v>
      </c>
      <c r="B2453" s="70">
        <v>1017</v>
      </c>
      <c r="C2453" s="97" t="s">
        <v>2162</v>
      </c>
      <c r="D2453" s="77">
        <v>2016</v>
      </c>
      <c r="E2453" s="74">
        <v>9</v>
      </c>
      <c r="F2453" s="68" t="s">
        <v>2728</v>
      </c>
      <c r="G2453" s="72" t="s">
        <v>39</v>
      </c>
      <c r="H2453" s="67" t="s">
        <v>2767</v>
      </c>
    </row>
    <row r="2454" spans="1:8" ht="38.25" hidden="1" x14ac:dyDescent="0.25">
      <c r="A2454" s="91" t="s">
        <v>594</v>
      </c>
      <c r="B2454" s="70">
        <v>1017</v>
      </c>
      <c r="C2454" s="97" t="s">
        <v>2162</v>
      </c>
      <c r="D2454" s="77">
        <v>2016</v>
      </c>
      <c r="E2454" s="74">
        <v>10</v>
      </c>
      <c r="F2454" s="68" t="s">
        <v>2729</v>
      </c>
      <c r="G2454" s="122" t="s">
        <v>6</v>
      </c>
      <c r="H2454" s="67" t="s">
        <v>2767</v>
      </c>
    </row>
    <row r="2455" spans="1:8" ht="38.25" hidden="1" x14ac:dyDescent="0.25">
      <c r="A2455" s="91" t="s">
        <v>594</v>
      </c>
      <c r="B2455" s="70">
        <v>1017</v>
      </c>
      <c r="C2455" s="97" t="s">
        <v>2162</v>
      </c>
      <c r="D2455" s="77">
        <v>2016</v>
      </c>
      <c r="E2455" s="74">
        <v>11</v>
      </c>
      <c r="F2455" s="68" t="s">
        <v>2730</v>
      </c>
      <c r="G2455" s="72" t="s">
        <v>39</v>
      </c>
      <c r="H2455" s="67" t="s">
        <v>2767</v>
      </c>
    </row>
    <row r="2456" spans="1:8" ht="38.25" hidden="1" x14ac:dyDescent="0.25">
      <c r="A2456" s="91" t="s">
        <v>594</v>
      </c>
      <c r="B2456" s="70">
        <v>1017</v>
      </c>
      <c r="C2456" s="97" t="s">
        <v>2162</v>
      </c>
      <c r="D2456" s="77">
        <v>2016</v>
      </c>
      <c r="E2456" s="74">
        <v>12</v>
      </c>
      <c r="F2456" s="68" t="s">
        <v>2747</v>
      </c>
      <c r="G2456" s="72" t="s">
        <v>39</v>
      </c>
      <c r="H2456" s="66" t="s">
        <v>2767</v>
      </c>
    </row>
    <row r="2457" spans="1:8" ht="25.5" hidden="1" x14ac:dyDescent="0.25">
      <c r="A2457" s="91" t="s">
        <v>594</v>
      </c>
      <c r="B2457" s="70">
        <v>1017</v>
      </c>
      <c r="C2457" s="97" t="s">
        <v>2162</v>
      </c>
      <c r="D2457" s="77">
        <v>2016</v>
      </c>
      <c r="E2457" s="74">
        <v>13</v>
      </c>
      <c r="F2457" s="68" t="s">
        <v>2731</v>
      </c>
      <c r="G2457" s="72" t="s">
        <v>39</v>
      </c>
      <c r="H2457" s="66" t="s">
        <v>2767</v>
      </c>
    </row>
    <row r="2458" spans="1:8" ht="25.5" hidden="1" x14ac:dyDescent="0.25">
      <c r="A2458" s="91" t="s">
        <v>594</v>
      </c>
      <c r="B2458" s="70">
        <v>1017</v>
      </c>
      <c r="C2458" s="97" t="s">
        <v>2162</v>
      </c>
      <c r="D2458" s="77">
        <v>2016</v>
      </c>
      <c r="E2458" s="74">
        <v>14</v>
      </c>
      <c r="F2458" s="68" t="s">
        <v>2732</v>
      </c>
      <c r="G2458" s="72" t="s">
        <v>39</v>
      </c>
      <c r="H2458" s="67" t="s">
        <v>2767</v>
      </c>
    </row>
    <row r="2459" spans="1:8" ht="38.25" hidden="1" x14ac:dyDescent="0.25">
      <c r="A2459" s="91" t="s">
        <v>594</v>
      </c>
      <c r="B2459" s="70">
        <v>1017</v>
      </c>
      <c r="C2459" s="97" t="s">
        <v>2162</v>
      </c>
      <c r="D2459" s="77">
        <v>2016</v>
      </c>
      <c r="E2459" s="74">
        <v>15</v>
      </c>
      <c r="F2459" s="68" t="s">
        <v>2733</v>
      </c>
      <c r="G2459" s="72" t="s">
        <v>39</v>
      </c>
      <c r="H2459" s="67" t="s">
        <v>2767</v>
      </c>
    </row>
    <row r="2460" spans="1:8" ht="25.5" hidden="1" x14ac:dyDescent="0.25">
      <c r="A2460" s="91" t="s">
        <v>594</v>
      </c>
      <c r="B2460" s="70">
        <v>1017</v>
      </c>
      <c r="C2460" s="97" t="s">
        <v>2162</v>
      </c>
      <c r="D2460" s="77">
        <v>2016</v>
      </c>
      <c r="E2460" s="74">
        <v>16</v>
      </c>
      <c r="F2460" s="68" t="s">
        <v>2715</v>
      </c>
      <c r="G2460" s="72" t="s">
        <v>39</v>
      </c>
      <c r="H2460" s="67" t="s">
        <v>2767</v>
      </c>
    </row>
    <row r="2461" spans="1:8" ht="25.5" hidden="1" x14ac:dyDescent="0.25">
      <c r="A2461" s="91" t="s">
        <v>594</v>
      </c>
      <c r="B2461" s="70">
        <v>1017</v>
      </c>
      <c r="C2461" s="97" t="s">
        <v>2162</v>
      </c>
      <c r="D2461" s="77">
        <v>2016</v>
      </c>
      <c r="E2461" s="74">
        <v>17</v>
      </c>
      <c r="F2461" s="68" t="s">
        <v>2459</v>
      </c>
      <c r="G2461" s="72" t="s">
        <v>39</v>
      </c>
      <c r="H2461" s="67" t="s">
        <v>2767</v>
      </c>
    </row>
    <row r="2462" spans="1:8" ht="38.25" hidden="1" x14ac:dyDescent="0.25">
      <c r="A2462" s="91" t="s">
        <v>594</v>
      </c>
      <c r="B2462" s="70">
        <v>1017</v>
      </c>
      <c r="C2462" s="97" t="s">
        <v>2162</v>
      </c>
      <c r="D2462" s="77">
        <v>2016</v>
      </c>
      <c r="E2462" s="74">
        <v>18</v>
      </c>
      <c r="F2462" s="68" t="s">
        <v>2734</v>
      </c>
      <c r="G2462" s="72" t="s">
        <v>39</v>
      </c>
      <c r="H2462" s="67" t="s">
        <v>4163</v>
      </c>
    </row>
    <row r="2463" spans="1:8" ht="25.5" hidden="1" x14ac:dyDescent="0.25">
      <c r="A2463" s="91" t="s">
        <v>594</v>
      </c>
      <c r="B2463" s="70">
        <v>1017</v>
      </c>
      <c r="C2463" s="97" t="s">
        <v>2162</v>
      </c>
      <c r="D2463" s="77">
        <v>2016</v>
      </c>
      <c r="E2463" s="74">
        <v>19</v>
      </c>
      <c r="F2463" s="68" t="s">
        <v>2735</v>
      </c>
      <c r="G2463" s="72" t="s">
        <v>39</v>
      </c>
      <c r="H2463" s="67" t="s">
        <v>4163</v>
      </c>
    </row>
    <row r="2464" spans="1:8" ht="51" hidden="1" x14ac:dyDescent="0.25">
      <c r="A2464" s="91" t="s">
        <v>594</v>
      </c>
      <c r="B2464" s="70">
        <v>1017</v>
      </c>
      <c r="C2464" s="97" t="s">
        <v>2162</v>
      </c>
      <c r="D2464" s="77">
        <v>2016</v>
      </c>
      <c r="E2464" s="74">
        <v>20</v>
      </c>
      <c r="F2464" s="68" t="s">
        <v>2736</v>
      </c>
      <c r="G2464" s="72" t="s">
        <v>39</v>
      </c>
      <c r="H2464" s="67" t="s">
        <v>4163</v>
      </c>
    </row>
    <row r="2465" spans="1:8" ht="51" hidden="1" x14ac:dyDescent="0.25">
      <c r="A2465" s="91" t="s">
        <v>594</v>
      </c>
      <c r="B2465" s="70">
        <v>1017</v>
      </c>
      <c r="C2465" s="97" t="s">
        <v>2162</v>
      </c>
      <c r="D2465" s="77">
        <v>2016</v>
      </c>
      <c r="E2465" s="74">
        <v>21</v>
      </c>
      <c r="F2465" s="68" t="s">
        <v>2737</v>
      </c>
      <c r="G2465" s="72" t="s">
        <v>39</v>
      </c>
      <c r="H2465" s="67" t="s">
        <v>4163</v>
      </c>
    </row>
    <row r="2466" spans="1:8" ht="38.25" hidden="1" x14ac:dyDescent="0.25">
      <c r="A2466" s="91" t="s">
        <v>594</v>
      </c>
      <c r="B2466" s="70">
        <v>1017</v>
      </c>
      <c r="C2466" s="97" t="s">
        <v>2162</v>
      </c>
      <c r="D2466" s="77">
        <v>2016</v>
      </c>
      <c r="E2466" s="74">
        <v>22</v>
      </c>
      <c r="F2466" s="68" t="s">
        <v>2738</v>
      </c>
      <c r="G2466" s="72" t="s">
        <v>39</v>
      </c>
      <c r="H2466" s="67" t="s">
        <v>4163</v>
      </c>
    </row>
    <row r="2467" spans="1:8" ht="25.5" hidden="1" x14ac:dyDescent="0.25">
      <c r="A2467" s="91" t="s">
        <v>594</v>
      </c>
      <c r="B2467" s="70">
        <v>1017</v>
      </c>
      <c r="C2467" s="97" t="s">
        <v>2162</v>
      </c>
      <c r="D2467" s="77">
        <v>2016</v>
      </c>
      <c r="E2467" s="74">
        <v>23</v>
      </c>
      <c r="F2467" s="68" t="s">
        <v>2739</v>
      </c>
      <c r="G2467" s="72" t="s">
        <v>39</v>
      </c>
      <c r="H2467" s="67" t="s">
        <v>4163</v>
      </c>
    </row>
    <row r="2468" spans="1:8" ht="38.25" hidden="1" x14ac:dyDescent="0.25">
      <c r="A2468" s="91" t="s">
        <v>594</v>
      </c>
      <c r="B2468" s="70">
        <v>1017</v>
      </c>
      <c r="C2468" s="97" t="s">
        <v>2162</v>
      </c>
      <c r="D2468" s="77">
        <v>2016</v>
      </c>
      <c r="E2468" s="74">
        <v>24</v>
      </c>
      <c r="F2468" s="68" t="s">
        <v>2740</v>
      </c>
      <c r="G2468" s="72" t="s">
        <v>39</v>
      </c>
      <c r="H2468" s="67" t="s">
        <v>4163</v>
      </c>
    </row>
    <row r="2469" spans="1:8" ht="38.25" hidden="1" x14ac:dyDescent="0.25">
      <c r="A2469" s="91" t="s">
        <v>594</v>
      </c>
      <c r="B2469" s="70">
        <v>1017</v>
      </c>
      <c r="C2469" s="97" t="s">
        <v>2162</v>
      </c>
      <c r="D2469" s="77">
        <v>2016</v>
      </c>
      <c r="E2469" s="74">
        <v>25</v>
      </c>
      <c r="F2469" s="68" t="s">
        <v>2741</v>
      </c>
      <c r="G2469" s="72" t="s">
        <v>39</v>
      </c>
      <c r="H2469" s="67" t="s">
        <v>4163</v>
      </c>
    </row>
    <row r="2470" spans="1:8" ht="38.25" hidden="1" x14ac:dyDescent="0.25">
      <c r="A2470" s="91" t="s">
        <v>594</v>
      </c>
      <c r="B2470" s="70">
        <v>1017</v>
      </c>
      <c r="C2470" s="97" t="s">
        <v>2162</v>
      </c>
      <c r="D2470" s="77">
        <v>2016</v>
      </c>
      <c r="E2470" s="74">
        <v>26</v>
      </c>
      <c r="F2470" s="68" t="s">
        <v>2742</v>
      </c>
      <c r="G2470" s="72" t="s">
        <v>39</v>
      </c>
      <c r="H2470" s="67" t="s">
        <v>4163</v>
      </c>
    </row>
    <row r="2471" spans="1:8" ht="38.25" hidden="1" x14ac:dyDescent="0.25">
      <c r="A2471" s="91" t="s">
        <v>594</v>
      </c>
      <c r="B2471" s="70">
        <v>1017</v>
      </c>
      <c r="C2471" s="97" t="s">
        <v>2162</v>
      </c>
      <c r="D2471" s="77">
        <v>2016</v>
      </c>
      <c r="E2471" s="74">
        <v>27</v>
      </c>
      <c r="F2471" s="68" t="s">
        <v>2743</v>
      </c>
      <c r="G2471" s="122" t="s">
        <v>6</v>
      </c>
      <c r="H2471" s="67" t="s">
        <v>4163</v>
      </c>
    </row>
    <row r="2472" spans="1:8" ht="38.25" hidden="1" x14ac:dyDescent="0.25">
      <c r="A2472" s="91" t="s">
        <v>594</v>
      </c>
      <c r="B2472" s="70">
        <v>1017</v>
      </c>
      <c r="C2472" s="97" t="s">
        <v>2162</v>
      </c>
      <c r="D2472" s="77">
        <v>2016</v>
      </c>
      <c r="E2472" s="74">
        <v>28</v>
      </c>
      <c r="F2472" s="68" t="s">
        <v>2744</v>
      </c>
      <c r="G2472" s="72" t="s">
        <v>39</v>
      </c>
      <c r="H2472" s="67" t="s">
        <v>4163</v>
      </c>
    </row>
    <row r="2473" spans="1:8" ht="51" hidden="1" x14ac:dyDescent="0.25">
      <c r="A2473" s="91" t="s">
        <v>594</v>
      </c>
      <c r="B2473" s="70">
        <v>1017</v>
      </c>
      <c r="C2473" s="97" t="s">
        <v>2162</v>
      </c>
      <c r="D2473" s="77">
        <v>2016</v>
      </c>
      <c r="E2473" s="74">
        <v>29</v>
      </c>
      <c r="F2473" s="68" t="s">
        <v>2745</v>
      </c>
      <c r="G2473" s="72" t="s">
        <v>39</v>
      </c>
      <c r="H2473" s="67" t="s">
        <v>4163</v>
      </c>
    </row>
    <row r="2474" spans="1:8" ht="25.5" hidden="1" x14ac:dyDescent="0.25">
      <c r="A2474" s="91" t="s">
        <v>594</v>
      </c>
      <c r="B2474" s="70">
        <v>1017</v>
      </c>
      <c r="C2474" s="97" t="s">
        <v>2162</v>
      </c>
      <c r="D2474" s="77">
        <v>2016</v>
      </c>
      <c r="E2474" s="74">
        <v>30</v>
      </c>
      <c r="F2474" s="68" t="s">
        <v>2746</v>
      </c>
      <c r="G2474" s="72" t="s">
        <v>39</v>
      </c>
      <c r="H2474" s="66" t="s">
        <v>4163</v>
      </c>
    </row>
    <row r="2475" spans="1:8" ht="38.25" hidden="1" x14ac:dyDescent="0.25">
      <c r="A2475" s="76" t="s">
        <v>2434</v>
      </c>
      <c r="B2475" s="70">
        <v>1017</v>
      </c>
      <c r="C2475" s="97" t="s">
        <v>2162</v>
      </c>
      <c r="D2475" s="77">
        <v>2017</v>
      </c>
      <c r="E2475" s="78">
        <v>1</v>
      </c>
      <c r="F2475" s="68" t="s">
        <v>2435</v>
      </c>
      <c r="G2475" s="121" t="s">
        <v>6</v>
      </c>
      <c r="H2475" s="66" t="s">
        <v>4163</v>
      </c>
    </row>
    <row r="2476" spans="1:8" ht="25.5" hidden="1" x14ac:dyDescent="0.25">
      <c r="A2476" s="76" t="s">
        <v>2434</v>
      </c>
      <c r="B2476" s="70">
        <v>1017</v>
      </c>
      <c r="C2476" s="97" t="s">
        <v>2162</v>
      </c>
      <c r="D2476" s="77">
        <v>2017</v>
      </c>
      <c r="E2476" s="78">
        <v>2</v>
      </c>
      <c r="F2476" s="68" t="s">
        <v>2176</v>
      </c>
      <c r="G2476" s="121" t="s">
        <v>6</v>
      </c>
      <c r="H2476" s="66" t="s">
        <v>4163</v>
      </c>
    </row>
    <row r="2477" spans="1:8" ht="25.5" hidden="1" x14ac:dyDescent="0.25">
      <c r="A2477" s="76" t="s">
        <v>2434</v>
      </c>
      <c r="B2477" s="70">
        <v>1017</v>
      </c>
      <c r="C2477" s="97" t="s">
        <v>2162</v>
      </c>
      <c r="D2477" s="77">
        <v>2017</v>
      </c>
      <c r="E2477" s="78">
        <v>3</v>
      </c>
      <c r="F2477" s="68" t="s">
        <v>2436</v>
      </c>
      <c r="G2477" s="72" t="s">
        <v>39</v>
      </c>
      <c r="H2477" s="66" t="s">
        <v>4163</v>
      </c>
    </row>
    <row r="2478" spans="1:8" ht="25.5" hidden="1" x14ac:dyDescent="0.25">
      <c r="A2478" s="76" t="s">
        <v>2434</v>
      </c>
      <c r="B2478" s="70">
        <v>1017</v>
      </c>
      <c r="C2478" s="97" t="s">
        <v>2162</v>
      </c>
      <c r="D2478" s="77">
        <v>2017</v>
      </c>
      <c r="E2478" s="78">
        <v>4</v>
      </c>
      <c r="F2478" s="68" t="s">
        <v>2179</v>
      </c>
      <c r="G2478" s="121" t="s">
        <v>6</v>
      </c>
      <c r="H2478" s="67" t="s">
        <v>4163</v>
      </c>
    </row>
    <row r="2479" spans="1:8" ht="51" hidden="1" x14ac:dyDescent="0.25">
      <c r="A2479" s="76" t="s">
        <v>2434</v>
      </c>
      <c r="B2479" s="70">
        <v>1017</v>
      </c>
      <c r="C2479" s="97" t="s">
        <v>2162</v>
      </c>
      <c r="D2479" s="77">
        <v>2017</v>
      </c>
      <c r="E2479" s="78">
        <v>5</v>
      </c>
      <c r="F2479" s="68" t="s">
        <v>2437</v>
      </c>
      <c r="G2479" s="121" t="s">
        <v>6</v>
      </c>
      <c r="H2479" s="67" t="s">
        <v>2767</v>
      </c>
    </row>
    <row r="2480" spans="1:8" ht="25.5" hidden="1" x14ac:dyDescent="0.25">
      <c r="A2480" s="76" t="s">
        <v>2434</v>
      </c>
      <c r="B2480" s="70">
        <v>1017</v>
      </c>
      <c r="C2480" s="97" t="s">
        <v>2162</v>
      </c>
      <c r="D2480" s="77">
        <v>2017</v>
      </c>
      <c r="E2480" s="78">
        <v>6</v>
      </c>
      <c r="F2480" s="68" t="s">
        <v>2438</v>
      </c>
      <c r="G2480" s="72" t="s">
        <v>39</v>
      </c>
      <c r="H2480" s="67" t="s">
        <v>4163</v>
      </c>
    </row>
    <row r="2481" spans="1:8" ht="51" hidden="1" x14ac:dyDescent="0.25">
      <c r="A2481" s="76" t="s">
        <v>2434</v>
      </c>
      <c r="B2481" s="70">
        <v>1017</v>
      </c>
      <c r="C2481" s="97" t="s">
        <v>2162</v>
      </c>
      <c r="D2481" s="77">
        <v>2017</v>
      </c>
      <c r="E2481" s="78">
        <v>7</v>
      </c>
      <c r="F2481" s="68" t="s">
        <v>2439</v>
      </c>
      <c r="G2481" s="72" t="s">
        <v>39</v>
      </c>
      <c r="H2481" s="67" t="s">
        <v>2767</v>
      </c>
    </row>
    <row r="2482" spans="1:8" ht="38.25" hidden="1" x14ac:dyDescent="0.25">
      <c r="A2482" s="76" t="s">
        <v>2434</v>
      </c>
      <c r="B2482" s="70">
        <v>1017</v>
      </c>
      <c r="C2482" s="97" t="s">
        <v>2162</v>
      </c>
      <c r="D2482" s="77">
        <v>2017</v>
      </c>
      <c r="E2482" s="78">
        <v>8</v>
      </c>
      <c r="F2482" s="68" t="s">
        <v>2184</v>
      </c>
      <c r="G2482" s="121" t="s">
        <v>6</v>
      </c>
      <c r="H2482" s="67" t="s">
        <v>4163</v>
      </c>
    </row>
    <row r="2483" spans="1:8" ht="25.5" hidden="1" x14ac:dyDescent="0.25">
      <c r="A2483" s="76" t="s">
        <v>2434</v>
      </c>
      <c r="B2483" s="70">
        <v>1017</v>
      </c>
      <c r="C2483" s="97" t="s">
        <v>2162</v>
      </c>
      <c r="D2483" s="77">
        <v>2017</v>
      </c>
      <c r="E2483" s="78">
        <v>9</v>
      </c>
      <c r="F2483" s="68" t="s">
        <v>2440</v>
      </c>
      <c r="G2483" s="72" t="s">
        <v>39</v>
      </c>
      <c r="H2483" s="67" t="s">
        <v>2768</v>
      </c>
    </row>
    <row r="2484" spans="1:8" ht="38.25" hidden="1" x14ac:dyDescent="0.25">
      <c r="A2484" s="76" t="s">
        <v>2434</v>
      </c>
      <c r="B2484" s="70">
        <v>1017</v>
      </c>
      <c r="C2484" s="97" t="s">
        <v>2162</v>
      </c>
      <c r="D2484" s="77">
        <v>2017</v>
      </c>
      <c r="E2484" s="78">
        <v>10</v>
      </c>
      <c r="F2484" s="68" t="s">
        <v>2443</v>
      </c>
      <c r="G2484" s="121" t="s">
        <v>6</v>
      </c>
      <c r="H2484" s="67" t="s">
        <v>2768</v>
      </c>
    </row>
    <row r="2485" spans="1:8" ht="38.25" hidden="1" x14ac:dyDescent="0.25">
      <c r="A2485" s="76" t="s">
        <v>2434</v>
      </c>
      <c r="B2485" s="70">
        <v>1017</v>
      </c>
      <c r="C2485" s="97" t="s">
        <v>2162</v>
      </c>
      <c r="D2485" s="77">
        <v>2017</v>
      </c>
      <c r="E2485" s="78">
        <v>11</v>
      </c>
      <c r="F2485" s="68" t="s">
        <v>2441</v>
      </c>
      <c r="G2485" s="72" t="s">
        <v>39</v>
      </c>
      <c r="H2485" s="67" t="s">
        <v>2768</v>
      </c>
    </row>
    <row r="2486" spans="1:8" ht="38.25" hidden="1" x14ac:dyDescent="0.25">
      <c r="A2486" s="76" t="s">
        <v>2434</v>
      </c>
      <c r="B2486" s="70">
        <v>1017</v>
      </c>
      <c r="C2486" s="97" t="s">
        <v>2162</v>
      </c>
      <c r="D2486" s="77">
        <v>2017</v>
      </c>
      <c r="E2486" s="78">
        <v>12</v>
      </c>
      <c r="F2486" s="68" t="s">
        <v>2442</v>
      </c>
      <c r="G2486" s="72" t="s">
        <v>39</v>
      </c>
      <c r="H2486" s="67" t="s">
        <v>4163</v>
      </c>
    </row>
    <row r="2487" spans="1:8" ht="38.25" hidden="1" x14ac:dyDescent="0.25">
      <c r="A2487" s="76" t="s">
        <v>2434</v>
      </c>
      <c r="B2487" s="70">
        <v>1017</v>
      </c>
      <c r="C2487" s="97" t="s">
        <v>2162</v>
      </c>
      <c r="D2487" s="77">
        <v>2017</v>
      </c>
      <c r="E2487" s="78">
        <v>13</v>
      </c>
      <c r="F2487" s="68" t="s">
        <v>2444</v>
      </c>
      <c r="G2487" s="72" t="s">
        <v>39</v>
      </c>
      <c r="H2487" s="67" t="s">
        <v>2768</v>
      </c>
    </row>
    <row r="2488" spans="1:8" ht="38.25" hidden="1" x14ac:dyDescent="0.25">
      <c r="A2488" s="76" t="s">
        <v>2434</v>
      </c>
      <c r="B2488" s="70">
        <v>1017</v>
      </c>
      <c r="C2488" s="97" t="s">
        <v>2162</v>
      </c>
      <c r="D2488" s="77">
        <v>2017</v>
      </c>
      <c r="E2488" s="78">
        <v>14</v>
      </c>
      <c r="F2488" s="68" t="s">
        <v>2445</v>
      </c>
      <c r="G2488" s="72" t="s">
        <v>39</v>
      </c>
      <c r="H2488" s="67" t="s">
        <v>4163</v>
      </c>
    </row>
    <row r="2489" spans="1:8" ht="38.25" hidden="1" x14ac:dyDescent="0.25">
      <c r="A2489" s="76" t="s">
        <v>2434</v>
      </c>
      <c r="B2489" s="70">
        <v>1017</v>
      </c>
      <c r="C2489" s="97" t="s">
        <v>2162</v>
      </c>
      <c r="D2489" s="77">
        <v>2017</v>
      </c>
      <c r="E2489" s="78">
        <v>15</v>
      </c>
      <c r="F2489" s="68" t="s">
        <v>2446</v>
      </c>
      <c r="G2489" s="72" t="s">
        <v>39</v>
      </c>
      <c r="H2489" s="67" t="s">
        <v>4163</v>
      </c>
    </row>
    <row r="2490" spans="1:8" ht="25.5" hidden="1" x14ac:dyDescent="0.25">
      <c r="A2490" s="76" t="s">
        <v>2434</v>
      </c>
      <c r="B2490" s="70">
        <v>1017</v>
      </c>
      <c r="C2490" s="97" t="s">
        <v>2162</v>
      </c>
      <c r="D2490" s="77">
        <v>2017</v>
      </c>
      <c r="E2490" s="78">
        <v>16</v>
      </c>
      <c r="F2490" s="68" t="s">
        <v>2187</v>
      </c>
      <c r="G2490" s="121" t="s">
        <v>6</v>
      </c>
      <c r="H2490" s="67" t="s">
        <v>4163</v>
      </c>
    </row>
    <row r="2491" spans="1:8" ht="51" hidden="1" x14ac:dyDescent="0.25">
      <c r="A2491" s="76" t="s">
        <v>2434</v>
      </c>
      <c r="B2491" s="70">
        <v>1017</v>
      </c>
      <c r="C2491" s="97" t="s">
        <v>2162</v>
      </c>
      <c r="D2491" s="77">
        <v>2017</v>
      </c>
      <c r="E2491" s="78">
        <v>17</v>
      </c>
      <c r="F2491" s="68" t="s">
        <v>2447</v>
      </c>
      <c r="G2491" s="72" t="s">
        <v>39</v>
      </c>
      <c r="H2491" s="67" t="s">
        <v>4163</v>
      </c>
    </row>
    <row r="2492" spans="1:8" ht="38.25" hidden="1" x14ac:dyDescent="0.25">
      <c r="A2492" s="76" t="s">
        <v>2434</v>
      </c>
      <c r="B2492" s="70">
        <v>1017</v>
      </c>
      <c r="C2492" s="97" t="s">
        <v>2162</v>
      </c>
      <c r="D2492" s="77">
        <v>2017</v>
      </c>
      <c r="E2492" s="78">
        <v>18</v>
      </c>
      <c r="F2492" s="68" t="s">
        <v>2448</v>
      </c>
      <c r="G2492" s="72" t="s">
        <v>39</v>
      </c>
      <c r="H2492" s="67" t="s">
        <v>4163</v>
      </c>
    </row>
    <row r="2493" spans="1:8" ht="38.25" hidden="1" x14ac:dyDescent="0.25">
      <c r="A2493" s="76" t="s">
        <v>2434</v>
      </c>
      <c r="B2493" s="70">
        <v>1017</v>
      </c>
      <c r="C2493" s="97" t="s">
        <v>2162</v>
      </c>
      <c r="D2493" s="77">
        <v>2017</v>
      </c>
      <c r="E2493" s="78">
        <v>19</v>
      </c>
      <c r="F2493" s="68" t="s">
        <v>2449</v>
      </c>
      <c r="G2493" s="121" t="s">
        <v>6</v>
      </c>
      <c r="H2493" s="67" t="s">
        <v>2768</v>
      </c>
    </row>
    <row r="2494" spans="1:8" ht="38.25" hidden="1" x14ac:dyDescent="0.25">
      <c r="A2494" s="76" t="s">
        <v>2434</v>
      </c>
      <c r="B2494" s="70">
        <v>1017</v>
      </c>
      <c r="C2494" s="97" t="s">
        <v>2162</v>
      </c>
      <c r="D2494" s="77">
        <v>2017</v>
      </c>
      <c r="E2494" s="78">
        <v>20</v>
      </c>
      <c r="F2494" s="68" t="s">
        <v>2450</v>
      </c>
      <c r="G2494" s="121" t="s">
        <v>6</v>
      </c>
      <c r="H2494" s="67" t="s">
        <v>4163</v>
      </c>
    </row>
    <row r="2495" spans="1:8" ht="51" hidden="1" x14ac:dyDescent="0.25">
      <c r="A2495" s="76" t="s">
        <v>2434</v>
      </c>
      <c r="B2495" s="70">
        <v>1017</v>
      </c>
      <c r="C2495" s="97" t="s">
        <v>2162</v>
      </c>
      <c r="D2495" s="77">
        <v>2017</v>
      </c>
      <c r="E2495" s="78">
        <v>21</v>
      </c>
      <c r="F2495" s="68" t="s">
        <v>2451</v>
      </c>
      <c r="G2495" s="72" t="s">
        <v>39</v>
      </c>
      <c r="H2495" s="67" t="s">
        <v>2767</v>
      </c>
    </row>
    <row r="2496" spans="1:8" ht="25.5" hidden="1" x14ac:dyDescent="0.25">
      <c r="A2496" s="76" t="s">
        <v>2434</v>
      </c>
      <c r="B2496" s="70">
        <v>1017</v>
      </c>
      <c r="C2496" s="97" t="s">
        <v>2162</v>
      </c>
      <c r="D2496" s="77">
        <v>2017</v>
      </c>
      <c r="E2496" s="78">
        <v>22</v>
      </c>
      <c r="F2496" s="68" t="s">
        <v>2452</v>
      </c>
      <c r="G2496" s="121" t="s">
        <v>6</v>
      </c>
      <c r="H2496" s="67" t="s">
        <v>2767</v>
      </c>
    </row>
    <row r="2497" spans="1:8" ht="25.5" hidden="1" x14ac:dyDescent="0.25">
      <c r="A2497" s="76" t="s">
        <v>2434</v>
      </c>
      <c r="B2497" s="70">
        <v>1017</v>
      </c>
      <c r="C2497" s="100" t="s">
        <v>2162</v>
      </c>
      <c r="D2497" s="77">
        <v>2017</v>
      </c>
      <c r="E2497" s="78">
        <v>23</v>
      </c>
      <c r="F2497" s="68" t="s">
        <v>2453</v>
      </c>
      <c r="G2497" s="72" t="s">
        <v>39</v>
      </c>
      <c r="H2497" s="67" t="s">
        <v>2767</v>
      </c>
    </row>
    <row r="2498" spans="1:8" ht="38.25" hidden="1" x14ac:dyDescent="0.25">
      <c r="A2498" s="76" t="s">
        <v>2434</v>
      </c>
      <c r="B2498" s="70">
        <v>1017</v>
      </c>
      <c r="C2498" s="97" t="s">
        <v>2162</v>
      </c>
      <c r="D2498" s="77">
        <v>2017</v>
      </c>
      <c r="E2498" s="78">
        <v>24</v>
      </c>
      <c r="F2498" s="68" t="s">
        <v>2454</v>
      </c>
      <c r="G2498" s="72" t="s">
        <v>39</v>
      </c>
      <c r="H2498" s="66" t="s">
        <v>2767</v>
      </c>
    </row>
    <row r="2499" spans="1:8" ht="38.25" hidden="1" x14ac:dyDescent="0.25">
      <c r="A2499" s="76" t="s">
        <v>2434</v>
      </c>
      <c r="B2499" s="70">
        <v>1017</v>
      </c>
      <c r="C2499" s="97" t="s">
        <v>2162</v>
      </c>
      <c r="D2499" s="77">
        <v>2017</v>
      </c>
      <c r="E2499" s="78">
        <v>25</v>
      </c>
      <c r="F2499" s="68" t="s">
        <v>2455</v>
      </c>
      <c r="G2499" s="72" t="s">
        <v>39</v>
      </c>
      <c r="H2499" s="66" t="s">
        <v>2767</v>
      </c>
    </row>
    <row r="2500" spans="1:8" ht="38.25" hidden="1" x14ac:dyDescent="0.25">
      <c r="A2500" s="76" t="s">
        <v>2434</v>
      </c>
      <c r="B2500" s="70">
        <v>1017</v>
      </c>
      <c r="C2500" s="97" t="s">
        <v>2162</v>
      </c>
      <c r="D2500" s="77">
        <v>2017</v>
      </c>
      <c r="E2500" s="78">
        <v>26</v>
      </c>
      <c r="F2500" s="68" t="s">
        <v>2456</v>
      </c>
      <c r="G2500" s="121" t="s">
        <v>6</v>
      </c>
      <c r="H2500" s="66" t="s">
        <v>2767</v>
      </c>
    </row>
    <row r="2501" spans="1:8" ht="38.25" hidden="1" x14ac:dyDescent="0.25">
      <c r="A2501" s="76" t="s">
        <v>2434</v>
      </c>
      <c r="B2501" s="70">
        <v>1017</v>
      </c>
      <c r="C2501" s="97" t="s">
        <v>2162</v>
      </c>
      <c r="D2501" s="77">
        <v>2017</v>
      </c>
      <c r="E2501" s="78">
        <v>27</v>
      </c>
      <c r="F2501" s="68" t="s">
        <v>2457</v>
      </c>
      <c r="G2501" s="121" t="s">
        <v>6</v>
      </c>
      <c r="H2501" s="66" t="s">
        <v>2768</v>
      </c>
    </row>
    <row r="2502" spans="1:8" ht="25.5" hidden="1" x14ac:dyDescent="0.25">
      <c r="A2502" s="76" t="s">
        <v>2434</v>
      </c>
      <c r="B2502" s="70">
        <v>1017</v>
      </c>
      <c r="C2502" s="97" t="s">
        <v>2162</v>
      </c>
      <c r="D2502" s="77">
        <v>2017</v>
      </c>
      <c r="E2502" s="78">
        <v>28</v>
      </c>
      <c r="F2502" s="68" t="s">
        <v>2458</v>
      </c>
      <c r="G2502" s="121" t="s">
        <v>6</v>
      </c>
      <c r="H2502" s="66" t="s">
        <v>4163</v>
      </c>
    </row>
    <row r="2503" spans="1:8" ht="51" hidden="1" x14ac:dyDescent="0.25">
      <c r="A2503" s="76" t="s">
        <v>2434</v>
      </c>
      <c r="B2503" s="70">
        <v>1017</v>
      </c>
      <c r="C2503" s="97" t="s">
        <v>2162</v>
      </c>
      <c r="D2503" s="77">
        <v>2017</v>
      </c>
      <c r="E2503" s="78">
        <v>29</v>
      </c>
      <c r="F2503" s="68" t="s">
        <v>2195</v>
      </c>
      <c r="G2503" s="121" t="s">
        <v>6</v>
      </c>
      <c r="H2503" s="66" t="s">
        <v>4163</v>
      </c>
    </row>
    <row r="2504" spans="1:8" ht="25.5" hidden="1" x14ac:dyDescent="0.25">
      <c r="A2504" s="76" t="s">
        <v>2434</v>
      </c>
      <c r="B2504" s="70">
        <v>1017</v>
      </c>
      <c r="C2504" s="97" t="s">
        <v>2162</v>
      </c>
      <c r="D2504" s="77">
        <v>2017</v>
      </c>
      <c r="E2504" s="78">
        <v>30</v>
      </c>
      <c r="F2504" s="68" t="s">
        <v>2459</v>
      </c>
      <c r="G2504" s="121" t="s">
        <v>6</v>
      </c>
      <c r="H2504" s="66" t="s">
        <v>2768</v>
      </c>
    </row>
    <row r="2505" spans="1:8" ht="38.25" hidden="1" x14ac:dyDescent="0.25">
      <c r="A2505" s="76" t="s">
        <v>2434</v>
      </c>
      <c r="B2505" s="70">
        <v>1017</v>
      </c>
      <c r="C2505" s="97" t="s">
        <v>2162</v>
      </c>
      <c r="D2505" s="77">
        <v>2017</v>
      </c>
      <c r="E2505" s="78">
        <v>31</v>
      </c>
      <c r="F2505" s="68" t="s">
        <v>595</v>
      </c>
      <c r="G2505" s="121" t="s">
        <v>6</v>
      </c>
      <c r="H2505" s="66" t="s">
        <v>2768</v>
      </c>
    </row>
    <row r="2506" spans="1:8" ht="25.5" hidden="1" x14ac:dyDescent="0.25">
      <c r="A2506" s="76" t="s">
        <v>2821</v>
      </c>
      <c r="B2506" s="70">
        <v>1017</v>
      </c>
      <c r="C2506" s="97" t="s">
        <v>2162</v>
      </c>
      <c r="D2506" s="77">
        <v>2018</v>
      </c>
      <c r="E2506" s="78">
        <v>1</v>
      </c>
      <c r="F2506" s="68" t="s">
        <v>2822</v>
      </c>
      <c r="G2506" s="121" t="s">
        <v>6</v>
      </c>
      <c r="H2506" s="66" t="s">
        <v>2768</v>
      </c>
    </row>
    <row r="2507" spans="1:8" ht="25.5" hidden="1" x14ac:dyDescent="0.25">
      <c r="A2507" s="76" t="s">
        <v>2821</v>
      </c>
      <c r="B2507" s="70">
        <v>1017</v>
      </c>
      <c r="C2507" s="97" t="s">
        <v>2162</v>
      </c>
      <c r="D2507" s="77">
        <v>2018</v>
      </c>
      <c r="E2507" s="78">
        <v>2</v>
      </c>
      <c r="F2507" s="68" t="s">
        <v>2823</v>
      </c>
      <c r="G2507" s="121" t="s">
        <v>6</v>
      </c>
      <c r="H2507" s="67" t="s">
        <v>4163</v>
      </c>
    </row>
    <row r="2508" spans="1:8" ht="38.25" hidden="1" x14ac:dyDescent="0.25">
      <c r="A2508" s="76" t="s">
        <v>2821</v>
      </c>
      <c r="B2508" s="70">
        <v>1017</v>
      </c>
      <c r="C2508" s="97" t="s">
        <v>2162</v>
      </c>
      <c r="D2508" s="77">
        <v>2018</v>
      </c>
      <c r="E2508" s="78">
        <v>3</v>
      </c>
      <c r="F2508" s="68" t="s">
        <v>2824</v>
      </c>
      <c r="G2508" s="121" t="s">
        <v>6</v>
      </c>
      <c r="H2508" s="67" t="s">
        <v>4163</v>
      </c>
    </row>
    <row r="2509" spans="1:8" ht="25.5" hidden="1" x14ac:dyDescent="0.25">
      <c r="A2509" s="76" t="s">
        <v>2821</v>
      </c>
      <c r="B2509" s="70">
        <v>1017</v>
      </c>
      <c r="C2509" s="97" t="s">
        <v>2162</v>
      </c>
      <c r="D2509" s="77">
        <v>2018</v>
      </c>
      <c r="E2509" s="78">
        <v>4</v>
      </c>
      <c r="F2509" s="68" t="s">
        <v>2825</v>
      </c>
      <c r="G2509" s="69" t="s">
        <v>39</v>
      </c>
      <c r="H2509" s="67" t="s">
        <v>4163</v>
      </c>
    </row>
    <row r="2510" spans="1:8" ht="38.25" hidden="1" x14ac:dyDescent="0.25">
      <c r="A2510" s="76" t="s">
        <v>2821</v>
      </c>
      <c r="B2510" s="70">
        <v>1017</v>
      </c>
      <c r="C2510" s="97" t="s">
        <v>2162</v>
      </c>
      <c r="D2510" s="77">
        <v>2018</v>
      </c>
      <c r="E2510" s="78">
        <v>5</v>
      </c>
      <c r="F2510" s="68" t="s">
        <v>2826</v>
      </c>
      <c r="G2510" s="121" t="s">
        <v>6</v>
      </c>
      <c r="H2510" s="67" t="s">
        <v>4163</v>
      </c>
    </row>
    <row r="2511" spans="1:8" ht="25.5" hidden="1" x14ac:dyDescent="0.25">
      <c r="A2511" s="76" t="s">
        <v>2821</v>
      </c>
      <c r="B2511" s="70">
        <v>1017</v>
      </c>
      <c r="C2511" s="97" t="s">
        <v>2162</v>
      </c>
      <c r="D2511" s="77">
        <v>2018</v>
      </c>
      <c r="E2511" s="78">
        <v>6</v>
      </c>
      <c r="F2511" s="68" t="s">
        <v>2827</v>
      </c>
      <c r="G2511" s="69" t="s">
        <v>39</v>
      </c>
      <c r="H2511" s="67" t="s">
        <v>2768</v>
      </c>
    </row>
    <row r="2512" spans="1:8" ht="51" hidden="1" x14ac:dyDescent="0.25">
      <c r="A2512" s="76" t="s">
        <v>2821</v>
      </c>
      <c r="B2512" s="70">
        <v>1017</v>
      </c>
      <c r="C2512" s="97" t="s">
        <v>2162</v>
      </c>
      <c r="D2512" s="77">
        <v>2018</v>
      </c>
      <c r="E2512" s="78">
        <v>7</v>
      </c>
      <c r="F2512" s="68" t="s">
        <v>2828</v>
      </c>
      <c r="G2512" s="121" t="s">
        <v>6</v>
      </c>
      <c r="H2512" s="67" t="s">
        <v>4163</v>
      </c>
    </row>
    <row r="2513" spans="1:8" ht="38.25" hidden="1" x14ac:dyDescent="0.25">
      <c r="A2513" s="76" t="s">
        <v>2821</v>
      </c>
      <c r="B2513" s="70">
        <v>1017</v>
      </c>
      <c r="C2513" s="97" t="s">
        <v>2162</v>
      </c>
      <c r="D2513" s="77">
        <v>2018</v>
      </c>
      <c r="E2513" s="78">
        <v>8</v>
      </c>
      <c r="F2513" s="68" t="s">
        <v>2829</v>
      </c>
      <c r="G2513" s="121" t="s">
        <v>6</v>
      </c>
      <c r="H2513" s="67" t="s">
        <v>2768</v>
      </c>
    </row>
    <row r="2514" spans="1:8" ht="51" hidden="1" x14ac:dyDescent="0.25">
      <c r="A2514" s="76" t="s">
        <v>2821</v>
      </c>
      <c r="B2514" s="70">
        <v>1017</v>
      </c>
      <c r="C2514" s="97" t="s">
        <v>2162</v>
      </c>
      <c r="D2514" s="77">
        <v>2018</v>
      </c>
      <c r="E2514" s="78">
        <v>9</v>
      </c>
      <c r="F2514" s="68" t="s">
        <v>2830</v>
      </c>
      <c r="G2514" s="121" t="s">
        <v>6</v>
      </c>
      <c r="H2514" s="67" t="s">
        <v>2767</v>
      </c>
    </row>
    <row r="2515" spans="1:8" ht="25.5" hidden="1" x14ac:dyDescent="0.25">
      <c r="A2515" s="76" t="s">
        <v>2821</v>
      </c>
      <c r="B2515" s="70">
        <v>1017</v>
      </c>
      <c r="C2515" s="97" t="s">
        <v>2162</v>
      </c>
      <c r="D2515" s="77">
        <v>2018</v>
      </c>
      <c r="E2515" s="78">
        <v>10</v>
      </c>
      <c r="F2515" s="68" t="s">
        <v>2831</v>
      </c>
      <c r="G2515" s="121" t="s">
        <v>6</v>
      </c>
      <c r="H2515" s="67" t="s">
        <v>4163</v>
      </c>
    </row>
    <row r="2516" spans="1:8" ht="25.5" hidden="1" x14ac:dyDescent="0.25">
      <c r="A2516" s="76" t="s">
        <v>2821</v>
      </c>
      <c r="B2516" s="70">
        <v>1017</v>
      </c>
      <c r="C2516" s="97" t="s">
        <v>2162</v>
      </c>
      <c r="D2516" s="77">
        <v>2018</v>
      </c>
      <c r="E2516" s="78">
        <v>11</v>
      </c>
      <c r="F2516" s="68" t="s">
        <v>2832</v>
      </c>
      <c r="G2516" s="69" t="s">
        <v>39</v>
      </c>
      <c r="H2516" s="67" t="s">
        <v>4163</v>
      </c>
    </row>
    <row r="2517" spans="1:8" ht="38.25" hidden="1" x14ac:dyDescent="0.25">
      <c r="A2517" s="76" t="s">
        <v>2821</v>
      </c>
      <c r="B2517" s="70">
        <v>1017</v>
      </c>
      <c r="C2517" s="100" t="s">
        <v>2162</v>
      </c>
      <c r="D2517" s="77">
        <v>2018</v>
      </c>
      <c r="E2517" s="78">
        <v>12</v>
      </c>
      <c r="F2517" s="68" t="s">
        <v>2833</v>
      </c>
      <c r="G2517" s="121" t="s">
        <v>6</v>
      </c>
      <c r="H2517" s="67" t="s">
        <v>2768</v>
      </c>
    </row>
    <row r="2518" spans="1:8" ht="25.5" hidden="1" x14ac:dyDescent="0.25">
      <c r="A2518" s="76" t="s">
        <v>2821</v>
      </c>
      <c r="B2518" s="70">
        <v>1017</v>
      </c>
      <c r="C2518" s="97" t="s">
        <v>2162</v>
      </c>
      <c r="D2518" s="77">
        <v>2018</v>
      </c>
      <c r="E2518" s="78">
        <v>13</v>
      </c>
      <c r="F2518" s="68" t="s">
        <v>2834</v>
      </c>
      <c r="G2518" s="121" t="s">
        <v>6</v>
      </c>
      <c r="H2518" s="66" t="s">
        <v>4163</v>
      </c>
    </row>
    <row r="2519" spans="1:8" ht="38.25" hidden="1" x14ac:dyDescent="0.25">
      <c r="A2519" s="76" t="s">
        <v>2821</v>
      </c>
      <c r="B2519" s="70">
        <v>1017</v>
      </c>
      <c r="C2519" s="97" t="s">
        <v>2162</v>
      </c>
      <c r="D2519" s="77">
        <v>2018</v>
      </c>
      <c r="E2519" s="78">
        <v>14</v>
      </c>
      <c r="F2519" s="68" t="s">
        <v>2835</v>
      </c>
      <c r="G2519" s="121" t="s">
        <v>6</v>
      </c>
      <c r="H2519" s="66" t="s">
        <v>4163</v>
      </c>
    </row>
    <row r="2520" spans="1:8" ht="25.5" hidden="1" x14ac:dyDescent="0.25">
      <c r="A2520" s="76" t="s">
        <v>2821</v>
      </c>
      <c r="B2520" s="70">
        <v>1017</v>
      </c>
      <c r="C2520" s="97" t="s">
        <v>2162</v>
      </c>
      <c r="D2520" s="77">
        <v>2018</v>
      </c>
      <c r="E2520" s="78">
        <v>15</v>
      </c>
      <c r="F2520" s="68" t="s">
        <v>2187</v>
      </c>
      <c r="G2520" s="121" t="s">
        <v>6</v>
      </c>
      <c r="H2520" s="66" t="s">
        <v>4163</v>
      </c>
    </row>
    <row r="2521" spans="1:8" ht="25.5" hidden="1" x14ac:dyDescent="0.25">
      <c r="A2521" s="76" t="s">
        <v>2821</v>
      </c>
      <c r="B2521" s="70">
        <v>1017</v>
      </c>
      <c r="C2521" s="97" t="s">
        <v>2162</v>
      </c>
      <c r="D2521" s="77">
        <v>2018</v>
      </c>
      <c r="E2521" s="78">
        <v>16</v>
      </c>
      <c r="F2521" s="68" t="s">
        <v>2836</v>
      </c>
      <c r="G2521" s="121" t="s">
        <v>6</v>
      </c>
      <c r="H2521" s="66" t="s">
        <v>2767</v>
      </c>
    </row>
    <row r="2522" spans="1:8" ht="25.5" hidden="1" x14ac:dyDescent="0.25">
      <c r="A2522" s="76" t="s">
        <v>2821</v>
      </c>
      <c r="B2522" s="70">
        <v>1017</v>
      </c>
      <c r="C2522" s="97" t="s">
        <v>2162</v>
      </c>
      <c r="D2522" s="77">
        <v>2018</v>
      </c>
      <c r="E2522" s="78">
        <v>17</v>
      </c>
      <c r="F2522" s="68" t="s">
        <v>2837</v>
      </c>
      <c r="G2522" s="121" t="s">
        <v>6</v>
      </c>
      <c r="H2522" s="66" t="s">
        <v>2768</v>
      </c>
    </row>
    <row r="2523" spans="1:8" ht="38.25" hidden="1" x14ac:dyDescent="0.25">
      <c r="A2523" s="76" t="s">
        <v>2821</v>
      </c>
      <c r="B2523" s="70">
        <v>1017</v>
      </c>
      <c r="C2523" s="100" t="s">
        <v>2162</v>
      </c>
      <c r="D2523" s="77">
        <v>2018</v>
      </c>
      <c r="E2523" s="78">
        <v>18</v>
      </c>
      <c r="F2523" s="68" t="s">
        <v>2838</v>
      </c>
      <c r="G2523" s="121" t="s">
        <v>6</v>
      </c>
      <c r="H2523" s="67" t="s">
        <v>2767</v>
      </c>
    </row>
    <row r="2524" spans="1:8" ht="38.25" hidden="1" x14ac:dyDescent="0.25">
      <c r="A2524" s="76" t="s">
        <v>2821</v>
      </c>
      <c r="B2524" s="70">
        <v>1017</v>
      </c>
      <c r="C2524" s="100" t="s">
        <v>2162</v>
      </c>
      <c r="D2524" s="77">
        <v>2018</v>
      </c>
      <c r="E2524" s="78">
        <v>19</v>
      </c>
      <c r="F2524" s="68" t="s">
        <v>2839</v>
      </c>
      <c r="G2524" s="121" t="s">
        <v>6</v>
      </c>
      <c r="H2524" s="67" t="s">
        <v>4163</v>
      </c>
    </row>
    <row r="2525" spans="1:8" ht="25.5" hidden="1" x14ac:dyDescent="0.25">
      <c r="A2525" s="76" t="s">
        <v>2821</v>
      </c>
      <c r="B2525" s="70">
        <v>1017</v>
      </c>
      <c r="C2525" s="100" t="s">
        <v>2162</v>
      </c>
      <c r="D2525" s="77">
        <v>2018</v>
      </c>
      <c r="E2525" s="78">
        <v>20</v>
      </c>
      <c r="F2525" s="68" t="s">
        <v>2840</v>
      </c>
      <c r="G2525" s="121" t="s">
        <v>6</v>
      </c>
      <c r="H2525" s="67" t="s">
        <v>2767</v>
      </c>
    </row>
    <row r="2526" spans="1:8" ht="25.5" hidden="1" x14ac:dyDescent="0.25">
      <c r="A2526" s="76" t="s">
        <v>2821</v>
      </c>
      <c r="B2526" s="70">
        <v>1017</v>
      </c>
      <c r="C2526" s="100" t="s">
        <v>2162</v>
      </c>
      <c r="D2526" s="77">
        <v>2018</v>
      </c>
      <c r="E2526" s="78">
        <v>21</v>
      </c>
      <c r="F2526" s="68" t="s">
        <v>2841</v>
      </c>
      <c r="G2526" s="121" t="s">
        <v>6</v>
      </c>
      <c r="H2526" s="67" t="s">
        <v>2768</v>
      </c>
    </row>
    <row r="2527" spans="1:8" ht="38.25" hidden="1" x14ac:dyDescent="0.25">
      <c r="A2527" s="76" t="s">
        <v>2821</v>
      </c>
      <c r="B2527" s="70">
        <v>1017</v>
      </c>
      <c r="C2527" s="100" t="s">
        <v>2162</v>
      </c>
      <c r="D2527" s="77">
        <v>2018</v>
      </c>
      <c r="E2527" s="78">
        <v>22</v>
      </c>
      <c r="F2527" s="68" t="s">
        <v>2842</v>
      </c>
      <c r="G2527" s="69" t="s">
        <v>39</v>
      </c>
      <c r="H2527" s="67" t="s">
        <v>2768</v>
      </c>
    </row>
    <row r="2528" spans="1:8" ht="38.25" hidden="1" x14ac:dyDescent="0.25">
      <c r="A2528" s="76" t="s">
        <v>2821</v>
      </c>
      <c r="B2528" s="70">
        <v>1017</v>
      </c>
      <c r="C2528" s="100" t="s">
        <v>2162</v>
      </c>
      <c r="D2528" s="77">
        <v>2018</v>
      </c>
      <c r="E2528" s="78">
        <v>23</v>
      </c>
      <c r="F2528" s="68" t="s">
        <v>2843</v>
      </c>
      <c r="G2528" s="121" t="s">
        <v>6</v>
      </c>
      <c r="H2528" s="67" t="s">
        <v>2767</v>
      </c>
    </row>
    <row r="2529" spans="1:8" ht="38.25" hidden="1" x14ac:dyDescent="0.25">
      <c r="A2529" s="76" t="s">
        <v>2821</v>
      </c>
      <c r="B2529" s="70">
        <v>1017</v>
      </c>
      <c r="C2529" s="100" t="s">
        <v>2162</v>
      </c>
      <c r="D2529" s="77">
        <v>2018</v>
      </c>
      <c r="E2529" s="78">
        <v>24</v>
      </c>
      <c r="F2529" s="68" t="s">
        <v>2844</v>
      </c>
      <c r="G2529" s="69" t="s">
        <v>39</v>
      </c>
      <c r="H2529" s="67" t="s">
        <v>2767</v>
      </c>
    </row>
    <row r="2530" spans="1:8" ht="38.25" hidden="1" x14ac:dyDescent="0.25">
      <c r="A2530" s="76" t="s">
        <v>3382</v>
      </c>
      <c r="B2530" s="70">
        <v>1017</v>
      </c>
      <c r="C2530" s="100" t="s">
        <v>2162</v>
      </c>
      <c r="D2530" s="77">
        <v>2019</v>
      </c>
      <c r="E2530" s="78">
        <v>1</v>
      </c>
      <c r="F2530" s="68" t="s">
        <v>2824</v>
      </c>
      <c r="G2530" s="121" t="s">
        <v>6</v>
      </c>
      <c r="H2530" s="67" t="s">
        <v>4163</v>
      </c>
    </row>
    <row r="2531" spans="1:8" ht="25.5" hidden="1" x14ac:dyDescent="0.25">
      <c r="A2531" s="76" t="s">
        <v>3382</v>
      </c>
      <c r="B2531" s="70">
        <v>1017</v>
      </c>
      <c r="C2531" s="100" t="s">
        <v>2162</v>
      </c>
      <c r="D2531" s="77">
        <v>2019</v>
      </c>
      <c r="E2531" s="78">
        <v>2</v>
      </c>
      <c r="F2531" s="68" t="s">
        <v>3383</v>
      </c>
      <c r="G2531" s="121" t="s">
        <v>6</v>
      </c>
      <c r="H2531" s="67" t="s">
        <v>4163</v>
      </c>
    </row>
    <row r="2532" spans="1:8" ht="25.5" hidden="1" x14ac:dyDescent="0.25">
      <c r="A2532" s="76" t="s">
        <v>3382</v>
      </c>
      <c r="B2532" s="70">
        <v>1017</v>
      </c>
      <c r="C2532" s="100" t="s">
        <v>2162</v>
      </c>
      <c r="D2532" s="77">
        <v>2019</v>
      </c>
      <c r="E2532" s="78">
        <v>3</v>
      </c>
      <c r="F2532" s="68" t="s">
        <v>3384</v>
      </c>
      <c r="G2532" s="69" t="s">
        <v>39</v>
      </c>
      <c r="H2532" s="67" t="s">
        <v>2768</v>
      </c>
    </row>
    <row r="2533" spans="1:8" ht="38.25" hidden="1" x14ac:dyDescent="0.25">
      <c r="A2533" s="76" t="s">
        <v>3382</v>
      </c>
      <c r="B2533" s="70">
        <v>1017</v>
      </c>
      <c r="C2533" s="100" t="s">
        <v>2162</v>
      </c>
      <c r="D2533" s="77">
        <v>2019</v>
      </c>
      <c r="E2533" s="78">
        <v>4</v>
      </c>
      <c r="F2533" s="68" t="s">
        <v>3385</v>
      </c>
      <c r="G2533" s="121" t="s">
        <v>6</v>
      </c>
      <c r="H2533" s="67" t="s">
        <v>4163</v>
      </c>
    </row>
    <row r="2534" spans="1:8" ht="38.25" hidden="1" x14ac:dyDescent="0.25">
      <c r="A2534" s="76" t="s">
        <v>3382</v>
      </c>
      <c r="B2534" s="70">
        <v>1017</v>
      </c>
      <c r="C2534" s="97" t="s">
        <v>2162</v>
      </c>
      <c r="D2534" s="77">
        <v>2019</v>
      </c>
      <c r="E2534" s="95">
        <v>5</v>
      </c>
      <c r="F2534" s="68" t="s">
        <v>3386</v>
      </c>
      <c r="G2534" s="121" t="s">
        <v>6</v>
      </c>
      <c r="H2534" s="66" t="s">
        <v>4163</v>
      </c>
    </row>
    <row r="2535" spans="1:8" ht="25.5" hidden="1" x14ac:dyDescent="0.25">
      <c r="A2535" s="76" t="s">
        <v>3382</v>
      </c>
      <c r="B2535" s="70">
        <v>1017</v>
      </c>
      <c r="C2535" s="97" t="s">
        <v>2162</v>
      </c>
      <c r="D2535" s="77">
        <v>2019</v>
      </c>
      <c r="E2535" s="95">
        <v>6</v>
      </c>
      <c r="F2535" s="68" t="s">
        <v>2825</v>
      </c>
      <c r="G2535" s="121" t="s">
        <v>6</v>
      </c>
      <c r="H2535" s="66" t="s">
        <v>4163</v>
      </c>
    </row>
    <row r="2536" spans="1:8" ht="51" hidden="1" x14ac:dyDescent="0.25">
      <c r="A2536" s="76" t="s">
        <v>3382</v>
      </c>
      <c r="B2536" s="70">
        <v>1017</v>
      </c>
      <c r="C2536" s="97" t="s">
        <v>2162</v>
      </c>
      <c r="D2536" s="77">
        <v>2019</v>
      </c>
      <c r="E2536" s="95">
        <v>7</v>
      </c>
      <c r="F2536" s="68" t="s">
        <v>3387</v>
      </c>
      <c r="G2536" s="121" t="s">
        <v>6</v>
      </c>
      <c r="H2536" s="66" t="s">
        <v>4163</v>
      </c>
    </row>
    <row r="2537" spans="1:8" ht="38.25" hidden="1" x14ac:dyDescent="0.25">
      <c r="A2537" s="76" t="s">
        <v>3382</v>
      </c>
      <c r="B2537" s="70">
        <v>1017</v>
      </c>
      <c r="C2537" s="97" t="s">
        <v>2162</v>
      </c>
      <c r="D2537" s="77">
        <v>2019</v>
      </c>
      <c r="E2537" s="95">
        <v>8</v>
      </c>
      <c r="F2537" s="68" t="s">
        <v>3388</v>
      </c>
      <c r="G2537" s="121" t="s">
        <v>6</v>
      </c>
      <c r="H2537" s="67" t="s">
        <v>4163</v>
      </c>
    </row>
    <row r="2538" spans="1:8" ht="38.25" hidden="1" x14ac:dyDescent="0.25">
      <c r="A2538" s="76" t="s">
        <v>3382</v>
      </c>
      <c r="B2538" s="70">
        <v>1017</v>
      </c>
      <c r="C2538" s="97" t="s">
        <v>2162</v>
      </c>
      <c r="D2538" s="92">
        <v>2019</v>
      </c>
      <c r="E2538" s="85">
        <v>9</v>
      </c>
      <c r="F2538" s="68" t="s">
        <v>3389</v>
      </c>
      <c r="G2538" s="121" t="s">
        <v>6</v>
      </c>
      <c r="H2538" s="66" t="s">
        <v>4163</v>
      </c>
    </row>
    <row r="2539" spans="1:8" ht="38.25" hidden="1" x14ac:dyDescent="0.25">
      <c r="A2539" s="76" t="s">
        <v>3382</v>
      </c>
      <c r="B2539" s="70">
        <v>1017</v>
      </c>
      <c r="C2539" s="97" t="s">
        <v>2162</v>
      </c>
      <c r="D2539" s="92">
        <v>2019</v>
      </c>
      <c r="E2539" s="85">
        <v>10</v>
      </c>
      <c r="F2539" s="68" t="s">
        <v>3390</v>
      </c>
      <c r="G2539" s="121" t="s">
        <v>6</v>
      </c>
      <c r="H2539" s="66" t="s">
        <v>4163</v>
      </c>
    </row>
    <row r="2540" spans="1:8" ht="51" hidden="1" x14ac:dyDescent="0.25">
      <c r="A2540" s="76" t="s">
        <v>3382</v>
      </c>
      <c r="B2540" s="70">
        <v>1017</v>
      </c>
      <c r="C2540" s="97" t="s">
        <v>2162</v>
      </c>
      <c r="D2540" s="92">
        <v>2019</v>
      </c>
      <c r="E2540" s="85">
        <v>11</v>
      </c>
      <c r="F2540" s="68" t="s">
        <v>3391</v>
      </c>
      <c r="G2540" s="121" t="s">
        <v>6</v>
      </c>
      <c r="H2540" s="66" t="s">
        <v>4163</v>
      </c>
    </row>
    <row r="2541" spans="1:8" ht="25.5" hidden="1" x14ac:dyDescent="0.25">
      <c r="A2541" s="76" t="s">
        <v>3382</v>
      </c>
      <c r="B2541" s="70">
        <v>1017</v>
      </c>
      <c r="C2541" s="97" t="s">
        <v>2162</v>
      </c>
      <c r="D2541" s="92">
        <v>2019</v>
      </c>
      <c r="E2541" s="85">
        <v>12</v>
      </c>
      <c r="F2541" s="68" t="s">
        <v>3392</v>
      </c>
      <c r="G2541" s="121" t="s">
        <v>6</v>
      </c>
      <c r="H2541" s="66" t="s">
        <v>4163</v>
      </c>
    </row>
    <row r="2542" spans="1:8" ht="38.25" hidden="1" x14ac:dyDescent="0.25">
      <c r="A2542" s="76" t="s">
        <v>3382</v>
      </c>
      <c r="B2542" s="70">
        <v>1017</v>
      </c>
      <c r="C2542" s="97" t="s">
        <v>2162</v>
      </c>
      <c r="D2542" s="92">
        <v>2019</v>
      </c>
      <c r="E2542" s="85">
        <v>13</v>
      </c>
      <c r="F2542" s="68" t="s">
        <v>3393</v>
      </c>
      <c r="G2542" s="121" t="s">
        <v>6</v>
      </c>
      <c r="H2542" s="66" t="s">
        <v>4163</v>
      </c>
    </row>
    <row r="2543" spans="1:8" ht="25.5" hidden="1" x14ac:dyDescent="0.25">
      <c r="A2543" s="76" t="s">
        <v>3382</v>
      </c>
      <c r="B2543" s="70">
        <v>1017</v>
      </c>
      <c r="C2543" s="97" t="s">
        <v>2162</v>
      </c>
      <c r="D2543" s="92">
        <v>2019</v>
      </c>
      <c r="E2543" s="85">
        <v>14</v>
      </c>
      <c r="F2543" s="68" t="s">
        <v>3394</v>
      </c>
      <c r="G2543" s="121" t="s">
        <v>6</v>
      </c>
      <c r="H2543" s="66" t="s">
        <v>4163</v>
      </c>
    </row>
    <row r="2544" spans="1:8" ht="38.25" hidden="1" x14ac:dyDescent="0.25">
      <c r="A2544" s="76" t="s">
        <v>3382</v>
      </c>
      <c r="B2544" s="70">
        <v>1017</v>
      </c>
      <c r="C2544" s="97" t="s">
        <v>2162</v>
      </c>
      <c r="D2544" s="92">
        <v>2019</v>
      </c>
      <c r="E2544" s="85">
        <v>15</v>
      </c>
      <c r="F2544" s="68" t="s">
        <v>3395</v>
      </c>
      <c r="G2544" s="121" t="s">
        <v>6</v>
      </c>
      <c r="H2544" s="66" t="s">
        <v>4163</v>
      </c>
    </row>
    <row r="2545" spans="1:8" ht="51" hidden="1" x14ac:dyDescent="0.25">
      <c r="A2545" s="76" t="s">
        <v>3382</v>
      </c>
      <c r="B2545" s="70">
        <v>1017</v>
      </c>
      <c r="C2545" s="97" t="s">
        <v>2162</v>
      </c>
      <c r="D2545" s="92">
        <v>2019</v>
      </c>
      <c r="E2545" s="85">
        <v>16</v>
      </c>
      <c r="F2545" s="68" t="s">
        <v>3396</v>
      </c>
      <c r="G2545" s="69" t="s">
        <v>39</v>
      </c>
      <c r="H2545" s="66" t="s">
        <v>4164</v>
      </c>
    </row>
    <row r="2546" spans="1:8" ht="38.25" hidden="1" x14ac:dyDescent="0.25">
      <c r="A2546" s="76" t="s">
        <v>3382</v>
      </c>
      <c r="B2546" s="70">
        <v>1017</v>
      </c>
      <c r="C2546" s="97" t="s">
        <v>2162</v>
      </c>
      <c r="D2546" s="92">
        <v>2019</v>
      </c>
      <c r="E2546" s="85">
        <v>17</v>
      </c>
      <c r="F2546" s="68" t="s">
        <v>3397</v>
      </c>
      <c r="G2546" s="69" t="s">
        <v>39</v>
      </c>
      <c r="H2546" s="66" t="s">
        <v>2768</v>
      </c>
    </row>
    <row r="2547" spans="1:8" ht="25.5" hidden="1" x14ac:dyDescent="0.25">
      <c r="A2547" s="76" t="s">
        <v>3382</v>
      </c>
      <c r="B2547" s="70">
        <v>1017</v>
      </c>
      <c r="C2547" s="97" t="s">
        <v>2162</v>
      </c>
      <c r="D2547" s="92">
        <v>2019</v>
      </c>
      <c r="E2547" s="85">
        <v>18</v>
      </c>
      <c r="F2547" s="68" t="s">
        <v>3398</v>
      </c>
      <c r="G2547" s="69" t="s">
        <v>39</v>
      </c>
      <c r="H2547" s="66" t="s">
        <v>2768</v>
      </c>
    </row>
    <row r="2548" spans="1:8" ht="25.5" hidden="1" x14ac:dyDescent="0.25">
      <c r="A2548" s="76" t="s">
        <v>3382</v>
      </c>
      <c r="B2548" s="70">
        <v>1017</v>
      </c>
      <c r="C2548" s="97" t="s">
        <v>2162</v>
      </c>
      <c r="D2548" s="77">
        <v>2019</v>
      </c>
      <c r="E2548" s="95">
        <v>19</v>
      </c>
      <c r="F2548" s="68" t="s">
        <v>2840</v>
      </c>
      <c r="G2548" s="121" t="s">
        <v>6</v>
      </c>
      <c r="H2548" s="66" t="s">
        <v>4163</v>
      </c>
    </row>
    <row r="2549" spans="1:8" ht="38.25" hidden="1" x14ac:dyDescent="0.25">
      <c r="A2549" s="76" t="s">
        <v>3382</v>
      </c>
      <c r="B2549" s="70">
        <v>1017</v>
      </c>
      <c r="C2549" s="97" t="s">
        <v>2162</v>
      </c>
      <c r="D2549" s="77">
        <v>2019</v>
      </c>
      <c r="E2549" s="95">
        <v>20</v>
      </c>
      <c r="F2549" s="68" t="s">
        <v>3399</v>
      </c>
      <c r="G2549" s="121" t="s">
        <v>6</v>
      </c>
      <c r="H2549" s="66" t="s">
        <v>4163</v>
      </c>
    </row>
    <row r="2550" spans="1:8" ht="38.25" hidden="1" x14ac:dyDescent="0.25">
      <c r="A2550" s="76" t="s">
        <v>3382</v>
      </c>
      <c r="B2550" s="70">
        <v>1017</v>
      </c>
      <c r="C2550" s="97" t="s">
        <v>2162</v>
      </c>
      <c r="D2550" s="77">
        <v>2019</v>
      </c>
      <c r="E2550" s="95">
        <v>21</v>
      </c>
      <c r="F2550" s="68" t="s">
        <v>2844</v>
      </c>
      <c r="G2550" s="69" t="s">
        <v>39</v>
      </c>
      <c r="H2550" s="66" t="s">
        <v>2768</v>
      </c>
    </row>
    <row r="2551" spans="1:8" ht="38.25" hidden="1" x14ac:dyDescent="0.25">
      <c r="A2551" s="76" t="s">
        <v>3659</v>
      </c>
      <c r="B2551" s="70">
        <v>1017</v>
      </c>
      <c r="C2551" s="97" t="s">
        <v>2162</v>
      </c>
      <c r="D2551" s="83">
        <v>2020</v>
      </c>
      <c r="E2551" s="95">
        <v>1</v>
      </c>
      <c r="F2551" s="68" t="s">
        <v>3660</v>
      </c>
      <c r="G2551" s="121" t="s">
        <v>6</v>
      </c>
      <c r="H2551" s="66" t="s">
        <v>4163</v>
      </c>
    </row>
    <row r="2552" spans="1:8" ht="25.5" hidden="1" x14ac:dyDescent="0.25">
      <c r="A2552" s="76" t="s">
        <v>3659</v>
      </c>
      <c r="B2552" s="70">
        <v>1017</v>
      </c>
      <c r="C2552" s="97" t="s">
        <v>2162</v>
      </c>
      <c r="D2552" s="106">
        <v>2020</v>
      </c>
      <c r="E2552" s="85">
        <v>2</v>
      </c>
      <c r="F2552" s="68" t="s">
        <v>3661</v>
      </c>
      <c r="G2552" s="121" t="s">
        <v>6</v>
      </c>
      <c r="H2552" s="66" t="s">
        <v>2768</v>
      </c>
    </row>
    <row r="2553" spans="1:8" ht="25.5" hidden="1" x14ac:dyDescent="0.25">
      <c r="A2553" s="76" t="s">
        <v>3659</v>
      </c>
      <c r="B2553" s="70">
        <v>1017</v>
      </c>
      <c r="C2553" s="97" t="s">
        <v>2162</v>
      </c>
      <c r="D2553" s="106">
        <v>2020</v>
      </c>
      <c r="E2553" s="85">
        <v>3</v>
      </c>
      <c r="F2553" s="68" t="s">
        <v>3507</v>
      </c>
      <c r="G2553" s="69" t="s">
        <v>39</v>
      </c>
      <c r="H2553" s="66" t="s">
        <v>4163</v>
      </c>
    </row>
    <row r="2554" spans="1:8" ht="25.5" hidden="1" x14ac:dyDescent="0.25">
      <c r="A2554" s="76" t="s">
        <v>3659</v>
      </c>
      <c r="B2554" s="70">
        <v>1017</v>
      </c>
      <c r="C2554" s="97" t="s">
        <v>2162</v>
      </c>
      <c r="D2554" s="106">
        <v>2020</v>
      </c>
      <c r="E2554" s="85">
        <v>4</v>
      </c>
      <c r="F2554" s="68" t="s">
        <v>3662</v>
      </c>
      <c r="G2554" s="121" t="s">
        <v>6</v>
      </c>
      <c r="H2554" s="66" t="s">
        <v>4164</v>
      </c>
    </row>
    <row r="2555" spans="1:8" ht="25.5" hidden="1" x14ac:dyDescent="0.25">
      <c r="A2555" s="76" t="s">
        <v>3659</v>
      </c>
      <c r="B2555" s="70">
        <v>1017</v>
      </c>
      <c r="C2555" s="97" t="s">
        <v>2162</v>
      </c>
      <c r="D2555" s="106">
        <v>2020</v>
      </c>
      <c r="E2555" s="85">
        <v>5</v>
      </c>
      <c r="F2555" s="68" t="s">
        <v>3663</v>
      </c>
      <c r="G2555" s="121" t="s">
        <v>6</v>
      </c>
      <c r="H2555" s="66" t="s">
        <v>4163</v>
      </c>
    </row>
    <row r="2556" spans="1:8" ht="25.5" hidden="1" x14ac:dyDescent="0.25">
      <c r="A2556" s="76" t="s">
        <v>3659</v>
      </c>
      <c r="B2556" s="70">
        <v>1017</v>
      </c>
      <c r="C2556" s="97" t="s">
        <v>2162</v>
      </c>
      <c r="D2556" s="106">
        <v>2020</v>
      </c>
      <c r="E2556" s="85">
        <v>6</v>
      </c>
      <c r="F2556" s="68" t="s">
        <v>3664</v>
      </c>
      <c r="G2556" s="121" t="s">
        <v>6</v>
      </c>
      <c r="H2556" s="66" t="s">
        <v>2768</v>
      </c>
    </row>
    <row r="2557" spans="1:8" ht="25.5" hidden="1" x14ac:dyDescent="0.25">
      <c r="A2557" s="76" t="s">
        <v>3659</v>
      </c>
      <c r="B2557" s="70">
        <v>1017</v>
      </c>
      <c r="C2557" s="97" t="s">
        <v>2162</v>
      </c>
      <c r="D2557" s="106">
        <v>2020</v>
      </c>
      <c r="E2557" s="85">
        <v>7</v>
      </c>
      <c r="F2557" s="68" t="s">
        <v>3665</v>
      </c>
      <c r="G2557" s="121" t="s">
        <v>6</v>
      </c>
      <c r="H2557" s="66" t="s">
        <v>4163</v>
      </c>
    </row>
    <row r="2558" spans="1:8" ht="51" hidden="1" x14ac:dyDescent="0.25">
      <c r="A2558" s="76" t="s">
        <v>3659</v>
      </c>
      <c r="B2558" s="70">
        <v>1017</v>
      </c>
      <c r="C2558" s="97" t="s">
        <v>2162</v>
      </c>
      <c r="D2558" s="106">
        <v>2020</v>
      </c>
      <c r="E2558" s="85">
        <v>8</v>
      </c>
      <c r="F2558" s="68" t="s">
        <v>3666</v>
      </c>
      <c r="G2558" s="121" t="s">
        <v>6</v>
      </c>
      <c r="H2558" s="66" t="s">
        <v>4163</v>
      </c>
    </row>
    <row r="2559" spans="1:8" ht="38.25" hidden="1" x14ac:dyDescent="0.25">
      <c r="A2559" s="76" t="s">
        <v>3659</v>
      </c>
      <c r="B2559" s="70">
        <v>1017</v>
      </c>
      <c r="C2559" s="97" t="s">
        <v>2162</v>
      </c>
      <c r="D2559" s="83">
        <v>2020</v>
      </c>
      <c r="E2559" s="95">
        <v>9</v>
      </c>
      <c r="F2559" s="68" t="s">
        <v>3388</v>
      </c>
      <c r="G2559" s="121" t="s">
        <v>6</v>
      </c>
      <c r="H2559" s="66" t="s">
        <v>4163</v>
      </c>
    </row>
    <row r="2560" spans="1:8" ht="25.5" hidden="1" x14ac:dyDescent="0.25">
      <c r="A2560" s="76" t="s">
        <v>3659</v>
      </c>
      <c r="B2560" s="70">
        <v>1017</v>
      </c>
      <c r="C2560" s="97" t="s">
        <v>2162</v>
      </c>
      <c r="D2560" s="83">
        <v>2020</v>
      </c>
      <c r="E2560" s="95">
        <v>10</v>
      </c>
      <c r="F2560" s="68" t="s">
        <v>3517</v>
      </c>
      <c r="G2560" s="121" t="s">
        <v>6</v>
      </c>
      <c r="H2560" s="66" t="s">
        <v>4164</v>
      </c>
    </row>
    <row r="2561" spans="1:8" ht="25.5" hidden="1" x14ac:dyDescent="0.25">
      <c r="A2561" s="76" t="s">
        <v>3659</v>
      </c>
      <c r="B2561" s="70">
        <v>1017</v>
      </c>
      <c r="C2561" s="97" t="s">
        <v>2162</v>
      </c>
      <c r="D2561" s="83">
        <v>2020</v>
      </c>
      <c r="E2561" s="78">
        <v>11</v>
      </c>
      <c r="F2561" s="68" t="s">
        <v>3667</v>
      </c>
      <c r="G2561" s="121" t="s">
        <v>6</v>
      </c>
      <c r="H2561" s="67" t="s">
        <v>2768</v>
      </c>
    </row>
    <row r="2562" spans="1:8" ht="25.5" hidden="1" x14ac:dyDescent="0.25">
      <c r="A2562" s="76" t="s">
        <v>3659</v>
      </c>
      <c r="B2562" s="70">
        <v>1017</v>
      </c>
      <c r="C2562" s="97" t="s">
        <v>2162</v>
      </c>
      <c r="D2562" s="83">
        <v>2020</v>
      </c>
      <c r="E2562" s="78">
        <v>12</v>
      </c>
      <c r="F2562" s="68" t="s">
        <v>3668</v>
      </c>
      <c r="G2562" s="121" t="s">
        <v>6</v>
      </c>
      <c r="H2562" s="66" t="s">
        <v>4163</v>
      </c>
    </row>
    <row r="2563" spans="1:8" ht="25.5" hidden="1" x14ac:dyDescent="0.25">
      <c r="A2563" s="76" t="s">
        <v>3659</v>
      </c>
      <c r="B2563" s="70">
        <v>1017</v>
      </c>
      <c r="C2563" s="97" t="s">
        <v>2162</v>
      </c>
      <c r="D2563" s="83">
        <v>2020</v>
      </c>
      <c r="E2563" s="78">
        <v>13</v>
      </c>
      <c r="F2563" s="68" t="s">
        <v>3669</v>
      </c>
      <c r="G2563" s="121" t="s">
        <v>6</v>
      </c>
      <c r="H2563" s="67" t="s">
        <v>4163</v>
      </c>
    </row>
    <row r="2564" spans="1:8" ht="25.5" hidden="1" x14ac:dyDescent="0.25">
      <c r="A2564" s="76" t="s">
        <v>3659</v>
      </c>
      <c r="B2564" s="70">
        <v>1017</v>
      </c>
      <c r="C2564" s="97" t="s">
        <v>2162</v>
      </c>
      <c r="D2564" s="83">
        <v>2020</v>
      </c>
      <c r="E2564" s="78">
        <v>14</v>
      </c>
      <c r="F2564" s="68" t="s">
        <v>3670</v>
      </c>
      <c r="G2564" s="121" t="s">
        <v>6</v>
      </c>
      <c r="H2564" s="67" t="s">
        <v>4163</v>
      </c>
    </row>
    <row r="2565" spans="1:8" ht="51" hidden="1" x14ac:dyDescent="0.25">
      <c r="A2565" s="76" t="s">
        <v>3659</v>
      </c>
      <c r="B2565" s="70">
        <v>1017</v>
      </c>
      <c r="C2565" s="97" t="s">
        <v>2162</v>
      </c>
      <c r="D2565" s="83">
        <v>2020</v>
      </c>
      <c r="E2565" s="78">
        <v>15</v>
      </c>
      <c r="F2565" s="68" t="s">
        <v>3671</v>
      </c>
      <c r="G2565" s="121" t="s">
        <v>6</v>
      </c>
      <c r="H2565" s="67" t="s">
        <v>4163</v>
      </c>
    </row>
    <row r="2566" spans="1:8" ht="25.5" hidden="1" x14ac:dyDescent="0.25">
      <c r="A2566" s="76" t="s">
        <v>3659</v>
      </c>
      <c r="B2566" s="70">
        <v>1017</v>
      </c>
      <c r="C2566" s="97" t="s">
        <v>2162</v>
      </c>
      <c r="D2566" s="83">
        <v>2020</v>
      </c>
      <c r="E2566" s="78">
        <v>16</v>
      </c>
      <c r="F2566" s="68" t="s">
        <v>3672</v>
      </c>
      <c r="G2566" s="121" t="s">
        <v>6</v>
      </c>
      <c r="H2566" s="66" t="s">
        <v>4164</v>
      </c>
    </row>
    <row r="2567" spans="1:8" ht="25.5" hidden="1" x14ac:dyDescent="0.25">
      <c r="A2567" s="76" t="s">
        <v>3659</v>
      </c>
      <c r="B2567" s="70">
        <v>1017</v>
      </c>
      <c r="C2567" s="97" t="s">
        <v>2162</v>
      </c>
      <c r="D2567" s="83">
        <v>2020</v>
      </c>
      <c r="E2567" s="78">
        <v>17</v>
      </c>
      <c r="F2567" s="68" t="s">
        <v>3673</v>
      </c>
      <c r="G2567" s="69" t="s">
        <v>39</v>
      </c>
      <c r="H2567" s="67" t="s">
        <v>4163</v>
      </c>
    </row>
    <row r="2568" spans="1:8" ht="38.25" hidden="1" x14ac:dyDescent="0.25">
      <c r="A2568" s="76" t="s">
        <v>3659</v>
      </c>
      <c r="B2568" s="70">
        <v>1017</v>
      </c>
      <c r="C2568" s="97" t="s">
        <v>2162</v>
      </c>
      <c r="D2568" s="83">
        <v>2020</v>
      </c>
      <c r="E2568" s="78">
        <v>18</v>
      </c>
      <c r="F2568" s="68" t="s">
        <v>3674</v>
      </c>
      <c r="G2568" s="69" t="s">
        <v>39</v>
      </c>
      <c r="H2568" s="66" t="s">
        <v>4163</v>
      </c>
    </row>
    <row r="2569" spans="1:8" ht="25.5" hidden="1" x14ac:dyDescent="0.25">
      <c r="A2569" s="76" t="s">
        <v>3659</v>
      </c>
      <c r="B2569" s="70">
        <v>1017</v>
      </c>
      <c r="C2569" s="97" t="s">
        <v>2162</v>
      </c>
      <c r="D2569" s="83">
        <v>2020</v>
      </c>
      <c r="E2569" s="78">
        <v>19</v>
      </c>
      <c r="F2569" s="68" t="s">
        <v>3675</v>
      </c>
      <c r="G2569" s="69" t="s">
        <v>39</v>
      </c>
      <c r="H2569" s="67" t="s">
        <v>4163</v>
      </c>
    </row>
    <row r="2570" spans="1:8" ht="38.25" hidden="1" x14ac:dyDescent="0.25">
      <c r="A2570" s="76" t="s">
        <v>3659</v>
      </c>
      <c r="B2570" s="70">
        <v>1017</v>
      </c>
      <c r="C2570" s="97" t="s">
        <v>2162</v>
      </c>
      <c r="D2570" s="83">
        <v>2020</v>
      </c>
      <c r="E2570" s="78">
        <v>20</v>
      </c>
      <c r="F2570" s="68" t="s">
        <v>3676</v>
      </c>
      <c r="G2570" s="121" t="s">
        <v>6</v>
      </c>
      <c r="H2570" s="66" t="s">
        <v>4163</v>
      </c>
    </row>
    <row r="2571" spans="1:8" ht="25.5" hidden="1" x14ac:dyDescent="0.25">
      <c r="A2571" s="76" t="s">
        <v>3793</v>
      </c>
      <c r="B2571" s="70">
        <v>1017</v>
      </c>
      <c r="C2571" s="97" t="s">
        <v>2162</v>
      </c>
      <c r="D2571" s="83">
        <v>2021</v>
      </c>
      <c r="E2571" s="78">
        <v>1</v>
      </c>
      <c r="F2571" s="68" t="s">
        <v>3777</v>
      </c>
      <c r="G2571" s="121" t="s">
        <v>6</v>
      </c>
      <c r="H2571" s="67" t="s">
        <v>4163</v>
      </c>
    </row>
    <row r="2572" spans="1:8" ht="25.5" hidden="1" x14ac:dyDescent="0.25">
      <c r="A2572" s="76" t="s">
        <v>3793</v>
      </c>
      <c r="B2572" s="70">
        <v>1017</v>
      </c>
      <c r="C2572" s="97" t="s">
        <v>2162</v>
      </c>
      <c r="D2572" s="83">
        <v>2021</v>
      </c>
      <c r="E2572" s="78">
        <v>2</v>
      </c>
      <c r="F2572" s="68" t="s">
        <v>3794</v>
      </c>
      <c r="G2572" s="69" t="s">
        <v>39</v>
      </c>
      <c r="H2572" s="66" t="s">
        <v>4163</v>
      </c>
    </row>
    <row r="2573" spans="1:8" ht="25.5" hidden="1" x14ac:dyDescent="0.25">
      <c r="A2573" s="76" t="s">
        <v>3793</v>
      </c>
      <c r="B2573" s="70">
        <v>1017</v>
      </c>
      <c r="C2573" s="97" t="s">
        <v>2162</v>
      </c>
      <c r="D2573" s="83">
        <v>2021</v>
      </c>
      <c r="E2573" s="78">
        <v>3</v>
      </c>
      <c r="F2573" s="68" t="s">
        <v>3795</v>
      </c>
      <c r="G2573" s="121" t="s">
        <v>6</v>
      </c>
      <c r="H2573" s="66" t="s">
        <v>4164</v>
      </c>
    </row>
    <row r="2574" spans="1:8" ht="38.25" hidden="1" x14ac:dyDescent="0.25">
      <c r="A2574" s="76" t="s">
        <v>3793</v>
      </c>
      <c r="B2574" s="70">
        <v>1017</v>
      </c>
      <c r="C2574" s="97" t="s">
        <v>2162</v>
      </c>
      <c r="D2574" s="83">
        <v>2021</v>
      </c>
      <c r="E2574" s="78">
        <v>4</v>
      </c>
      <c r="F2574" s="68" t="s">
        <v>3796</v>
      </c>
      <c r="G2574" s="121" t="s">
        <v>6</v>
      </c>
      <c r="H2574" s="67" t="s">
        <v>2767</v>
      </c>
    </row>
    <row r="2575" spans="1:8" ht="25.5" hidden="1" x14ac:dyDescent="0.25">
      <c r="A2575" s="76" t="s">
        <v>3793</v>
      </c>
      <c r="B2575" s="70">
        <v>1017</v>
      </c>
      <c r="C2575" s="97" t="s">
        <v>2162</v>
      </c>
      <c r="D2575" s="83">
        <v>2021</v>
      </c>
      <c r="E2575" s="78">
        <v>5</v>
      </c>
      <c r="F2575" s="68" t="s">
        <v>3797</v>
      </c>
      <c r="G2575" s="121" t="s">
        <v>6</v>
      </c>
      <c r="H2575" s="67" t="s">
        <v>4163</v>
      </c>
    </row>
    <row r="2576" spans="1:8" ht="38.25" hidden="1" x14ac:dyDescent="0.25">
      <c r="A2576" s="76" t="s">
        <v>3793</v>
      </c>
      <c r="B2576" s="70">
        <v>1017</v>
      </c>
      <c r="C2576" s="97" t="s">
        <v>2162</v>
      </c>
      <c r="D2576" s="83">
        <v>2021</v>
      </c>
      <c r="E2576" s="78">
        <v>6</v>
      </c>
      <c r="F2576" s="68" t="s">
        <v>3798</v>
      </c>
      <c r="G2576" s="121" t="s">
        <v>6</v>
      </c>
      <c r="H2576" s="67" t="s">
        <v>4163</v>
      </c>
    </row>
    <row r="2577" spans="1:8" ht="25.5" hidden="1" x14ac:dyDescent="0.25">
      <c r="A2577" s="76" t="s">
        <v>3793</v>
      </c>
      <c r="B2577" s="70">
        <v>1017</v>
      </c>
      <c r="C2577" s="97" t="s">
        <v>2162</v>
      </c>
      <c r="D2577" s="83">
        <v>2021</v>
      </c>
      <c r="E2577" s="78">
        <v>7</v>
      </c>
      <c r="F2577" s="68" t="s">
        <v>3799</v>
      </c>
      <c r="G2577" s="121" t="s">
        <v>6</v>
      </c>
      <c r="H2577" s="67" t="s">
        <v>4163</v>
      </c>
    </row>
    <row r="2578" spans="1:8" ht="25.5" hidden="1" x14ac:dyDescent="0.25">
      <c r="A2578" s="76" t="s">
        <v>3793</v>
      </c>
      <c r="B2578" s="70">
        <v>1017</v>
      </c>
      <c r="C2578" s="97" t="s">
        <v>2162</v>
      </c>
      <c r="D2578" s="83">
        <v>2021</v>
      </c>
      <c r="E2578" s="78">
        <v>8</v>
      </c>
      <c r="F2578" s="68" t="s">
        <v>3800</v>
      </c>
      <c r="G2578" s="121" t="s">
        <v>6</v>
      </c>
      <c r="H2578" s="67" t="s">
        <v>4163</v>
      </c>
    </row>
    <row r="2579" spans="1:8" ht="38.25" hidden="1" x14ac:dyDescent="0.25">
      <c r="A2579" s="76" t="s">
        <v>3793</v>
      </c>
      <c r="B2579" s="70">
        <v>1017</v>
      </c>
      <c r="C2579" s="97" t="s">
        <v>2162</v>
      </c>
      <c r="D2579" s="83">
        <v>2021</v>
      </c>
      <c r="E2579" s="78">
        <v>9</v>
      </c>
      <c r="F2579" s="68" t="s">
        <v>3801</v>
      </c>
      <c r="G2579" s="69" t="s">
        <v>39</v>
      </c>
      <c r="H2579" s="66" t="s">
        <v>4164</v>
      </c>
    </row>
    <row r="2580" spans="1:8" ht="25.5" hidden="1" x14ac:dyDescent="0.25">
      <c r="A2580" s="76" t="s">
        <v>3793</v>
      </c>
      <c r="B2580" s="70">
        <v>1017</v>
      </c>
      <c r="C2580" s="97" t="s">
        <v>2162</v>
      </c>
      <c r="D2580" s="83">
        <v>2021</v>
      </c>
      <c r="E2580" s="78">
        <v>10</v>
      </c>
      <c r="F2580" s="68" t="s">
        <v>3802</v>
      </c>
      <c r="G2580" s="121" t="s">
        <v>6</v>
      </c>
      <c r="H2580" s="67" t="s">
        <v>4163</v>
      </c>
    </row>
    <row r="2581" spans="1:8" ht="38.25" hidden="1" x14ac:dyDescent="0.25">
      <c r="A2581" s="76" t="s">
        <v>3793</v>
      </c>
      <c r="B2581" s="70">
        <v>1017</v>
      </c>
      <c r="C2581" s="97" t="s">
        <v>2162</v>
      </c>
      <c r="D2581" s="83">
        <v>2021</v>
      </c>
      <c r="E2581" s="78">
        <v>11</v>
      </c>
      <c r="F2581" s="68" t="s">
        <v>3803</v>
      </c>
      <c r="G2581" s="121" t="s">
        <v>6</v>
      </c>
      <c r="H2581" s="67" t="s">
        <v>2768</v>
      </c>
    </row>
    <row r="2582" spans="1:8" ht="25.5" hidden="1" x14ac:dyDescent="0.25">
      <c r="A2582" s="76" t="s">
        <v>3793</v>
      </c>
      <c r="B2582" s="70">
        <v>1017</v>
      </c>
      <c r="C2582" s="97" t="s">
        <v>2162</v>
      </c>
      <c r="D2582" s="83">
        <v>2021</v>
      </c>
      <c r="E2582" s="85">
        <v>12</v>
      </c>
      <c r="F2582" s="68" t="s">
        <v>3804</v>
      </c>
      <c r="G2582" s="121" t="s">
        <v>6</v>
      </c>
      <c r="H2582" s="67" t="s">
        <v>4163</v>
      </c>
    </row>
    <row r="2583" spans="1:8" ht="38.25" hidden="1" x14ac:dyDescent="0.25">
      <c r="A2583" s="76" t="s">
        <v>3793</v>
      </c>
      <c r="B2583" s="70">
        <v>1017</v>
      </c>
      <c r="C2583" s="97" t="s">
        <v>2162</v>
      </c>
      <c r="D2583" s="83">
        <v>2021</v>
      </c>
      <c r="E2583" s="78">
        <v>13</v>
      </c>
      <c r="F2583" s="68" t="s">
        <v>3805</v>
      </c>
      <c r="G2583" s="121" t="s">
        <v>6</v>
      </c>
      <c r="H2583" s="66" t="s">
        <v>2768</v>
      </c>
    </row>
    <row r="2584" spans="1:8" ht="38.25" hidden="1" x14ac:dyDescent="0.25">
      <c r="A2584" s="76" t="s">
        <v>3793</v>
      </c>
      <c r="B2584" s="70">
        <v>1017</v>
      </c>
      <c r="C2584" s="97" t="s">
        <v>2162</v>
      </c>
      <c r="D2584" s="83">
        <v>2021</v>
      </c>
      <c r="E2584" s="78">
        <v>14</v>
      </c>
      <c r="F2584" s="68" t="s">
        <v>3806</v>
      </c>
      <c r="G2584" s="121" t="s">
        <v>6</v>
      </c>
      <c r="H2584" s="66" t="s">
        <v>4163</v>
      </c>
    </row>
    <row r="2585" spans="1:8" ht="25.5" hidden="1" x14ac:dyDescent="0.25">
      <c r="A2585" s="76" t="s">
        <v>4020</v>
      </c>
      <c r="B2585" s="70">
        <v>1017</v>
      </c>
      <c r="C2585" s="97" t="s">
        <v>2162</v>
      </c>
      <c r="D2585" s="83">
        <v>2022</v>
      </c>
      <c r="E2585" s="78">
        <v>1</v>
      </c>
      <c r="F2585" s="68" t="s">
        <v>4021</v>
      </c>
      <c r="G2585" s="69" t="s">
        <v>39</v>
      </c>
      <c r="H2585" s="66" t="s">
        <v>2768</v>
      </c>
    </row>
    <row r="2586" spans="1:8" ht="25.5" hidden="1" x14ac:dyDescent="0.25">
      <c r="A2586" s="76" t="s">
        <v>4020</v>
      </c>
      <c r="B2586" s="70">
        <v>1017</v>
      </c>
      <c r="C2586" s="97" t="s">
        <v>2162</v>
      </c>
      <c r="D2586" s="83">
        <v>2022</v>
      </c>
      <c r="E2586" s="78">
        <v>2</v>
      </c>
      <c r="F2586" s="68" t="s">
        <v>4022</v>
      </c>
      <c r="G2586" s="69" t="s">
        <v>39</v>
      </c>
      <c r="H2586" s="66" t="s">
        <v>2768</v>
      </c>
    </row>
    <row r="2587" spans="1:8" ht="51" hidden="1" x14ac:dyDescent="0.25">
      <c r="A2587" s="76" t="s">
        <v>4020</v>
      </c>
      <c r="B2587" s="70">
        <v>1017</v>
      </c>
      <c r="C2587" s="97" t="s">
        <v>2162</v>
      </c>
      <c r="D2587" s="83">
        <v>2022</v>
      </c>
      <c r="E2587" s="78">
        <v>3</v>
      </c>
      <c r="F2587" s="68" t="s">
        <v>4023</v>
      </c>
      <c r="G2587" s="121" t="s">
        <v>6</v>
      </c>
      <c r="H2587" s="66" t="s">
        <v>4163</v>
      </c>
    </row>
    <row r="2588" spans="1:8" ht="38.25" hidden="1" x14ac:dyDescent="0.25">
      <c r="A2588" s="76" t="s">
        <v>4020</v>
      </c>
      <c r="B2588" s="70">
        <v>1017</v>
      </c>
      <c r="C2588" s="97" t="s">
        <v>2162</v>
      </c>
      <c r="D2588" s="83">
        <v>2022</v>
      </c>
      <c r="E2588" s="78">
        <v>4</v>
      </c>
      <c r="F2588" s="68" t="s">
        <v>4024</v>
      </c>
      <c r="G2588" s="121" t="s">
        <v>6</v>
      </c>
      <c r="H2588" s="67" t="s">
        <v>2767</v>
      </c>
    </row>
    <row r="2589" spans="1:8" ht="25.5" hidden="1" x14ac:dyDescent="0.25">
      <c r="A2589" s="76" t="s">
        <v>4020</v>
      </c>
      <c r="B2589" s="70">
        <v>1017</v>
      </c>
      <c r="C2589" s="97" t="s">
        <v>2162</v>
      </c>
      <c r="D2589" s="83">
        <v>2022</v>
      </c>
      <c r="E2589" s="78">
        <v>5</v>
      </c>
      <c r="F2589" s="68" t="s">
        <v>4025</v>
      </c>
      <c r="G2589" s="69" t="s">
        <v>39</v>
      </c>
      <c r="H2589" s="66" t="s">
        <v>2768</v>
      </c>
    </row>
    <row r="2590" spans="1:8" ht="25.5" hidden="1" x14ac:dyDescent="0.25">
      <c r="A2590" s="76" t="s">
        <v>4020</v>
      </c>
      <c r="B2590" s="70">
        <v>1017</v>
      </c>
      <c r="C2590" s="97" t="s">
        <v>2162</v>
      </c>
      <c r="D2590" s="83">
        <v>2022</v>
      </c>
      <c r="E2590" s="78">
        <v>6</v>
      </c>
      <c r="F2590" s="68" t="s">
        <v>4026</v>
      </c>
      <c r="G2590" s="69" t="s">
        <v>39</v>
      </c>
      <c r="H2590" s="66" t="s">
        <v>2768</v>
      </c>
    </row>
    <row r="2591" spans="1:8" ht="38.25" hidden="1" x14ac:dyDescent="0.25">
      <c r="A2591" s="76" t="s">
        <v>4020</v>
      </c>
      <c r="B2591" s="70">
        <v>1017</v>
      </c>
      <c r="C2591" s="97" t="s">
        <v>2162</v>
      </c>
      <c r="D2591" s="83">
        <v>2022</v>
      </c>
      <c r="E2591" s="78">
        <v>7</v>
      </c>
      <c r="F2591" s="68" t="s">
        <v>3486</v>
      </c>
      <c r="G2591" s="69" t="s">
        <v>39</v>
      </c>
      <c r="H2591" s="66" t="s">
        <v>2768</v>
      </c>
    </row>
    <row r="2592" spans="1:8" ht="38.25" hidden="1" x14ac:dyDescent="0.25">
      <c r="A2592" s="76" t="s">
        <v>4020</v>
      </c>
      <c r="B2592" s="70">
        <v>1017</v>
      </c>
      <c r="C2592" s="97" t="s">
        <v>2162</v>
      </c>
      <c r="D2592" s="83">
        <v>2022</v>
      </c>
      <c r="E2592" s="78">
        <v>8</v>
      </c>
      <c r="F2592" s="68" t="s">
        <v>4027</v>
      </c>
      <c r="G2592" s="121" t="s">
        <v>6</v>
      </c>
      <c r="H2592" s="66" t="s">
        <v>4163</v>
      </c>
    </row>
    <row r="2593" spans="1:8" ht="25.5" hidden="1" x14ac:dyDescent="0.25">
      <c r="A2593" s="76" t="s">
        <v>4020</v>
      </c>
      <c r="B2593" s="70">
        <v>1017</v>
      </c>
      <c r="C2593" s="97" t="s">
        <v>2162</v>
      </c>
      <c r="D2593" s="83">
        <v>2022</v>
      </c>
      <c r="E2593" s="78">
        <v>9</v>
      </c>
      <c r="F2593" s="68" t="s">
        <v>4028</v>
      </c>
      <c r="G2593" s="121" t="s">
        <v>6</v>
      </c>
      <c r="H2593" s="66" t="s">
        <v>4163</v>
      </c>
    </row>
    <row r="2594" spans="1:8" ht="38.25" hidden="1" x14ac:dyDescent="0.25">
      <c r="A2594" s="76" t="s">
        <v>4020</v>
      </c>
      <c r="B2594" s="70">
        <v>1017</v>
      </c>
      <c r="C2594" s="97" t="s">
        <v>2162</v>
      </c>
      <c r="D2594" s="83">
        <v>2022</v>
      </c>
      <c r="E2594" s="85">
        <v>10</v>
      </c>
      <c r="F2594" s="68" t="s">
        <v>4029</v>
      </c>
      <c r="G2594" s="121" t="s">
        <v>6</v>
      </c>
      <c r="H2594" s="66" t="s">
        <v>4163</v>
      </c>
    </row>
    <row r="2595" spans="1:8" ht="25.5" hidden="1" x14ac:dyDescent="0.25">
      <c r="A2595" s="76" t="s">
        <v>4020</v>
      </c>
      <c r="B2595" s="70">
        <v>1017</v>
      </c>
      <c r="C2595" s="97" t="s">
        <v>2162</v>
      </c>
      <c r="D2595" s="83">
        <v>2022</v>
      </c>
      <c r="E2595" s="85">
        <v>11</v>
      </c>
      <c r="F2595" s="68" t="s">
        <v>4015</v>
      </c>
      <c r="G2595" s="121" t="s">
        <v>6</v>
      </c>
      <c r="H2595" s="66" t="s">
        <v>4163</v>
      </c>
    </row>
    <row r="2596" spans="1:8" ht="25.5" hidden="1" x14ac:dyDescent="0.25">
      <c r="A2596" s="76" t="s">
        <v>4020</v>
      </c>
      <c r="B2596" s="70">
        <v>1017</v>
      </c>
      <c r="C2596" s="97" t="s">
        <v>2162</v>
      </c>
      <c r="D2596" s="83">
        <v>2022</v>
      </c>
      <c r="E2596" s="85">
        <v>12</v>
      </c>
      <c r="F2596" s="68" t="s">
        <v>4030</v>
      </c>
      <c r="G2596" s="121" t="s">
        <v>6</v>
      </c>
      <c r="H2596" s="66" t="s">
        <v>4163</v>
      </c>
    </row>
    <row r="2597" spans="1:8" ht="38.25" hidden="1" x14ac:dyDescent="0.25">
      <c r="A2597" s="76" t="s">
        <v>4020</v>
      </c>
      <c r="B2597" s="70">
        <v>1017</v>
      </c>
      <c r="C2597" s="97" t="s">
        <v>2162</v>
      </c>
      <c r="D2597" s="83">
        <v>2022</v>
      </c>
      <c r="E2597" s="85">
        <v>13</v>
      </c>
      <c r="F2597" s="68" t="s">
        <v>4031</v>
      </c>
      <c r="G2597" s="121" t="s">
        <v>6</v>
      </c>
      <c r="H2597" s="66" t="s">
        <v>4163</v>
      </c>
    </row>
    <row r="2598" spans="1:8" ht="38.25" hidden="1" x14ac:dyDescent="0.25">
      <c r="A2598" s="76" t="s">
        <v>4020</v>
      </c>
      <c r="B2598" s="70">
        <v>1017</v>
      </c>
      <c r="C2598" s="97" t="s">
        <v>2162</v>
      </c>
      <c r="D2598" s="83">
        <v>2022</v>
      </c>
      <c r="E2598" s="85">
        <v>14</v>
      </c>
      <c r="F2598" s="68" t="s">
        <v>3984</v>
      </c>
      <c r="G2598" s="69" t="s">
        <v>39</v>
      </c>
      <c r="H2598" s="66" t="s">
        <v>4164</v>
      </c>
    </row>
    <row r="2599" spans="1:8" ht="25.5" hidden="1" x14ac:dyDescent="0.25">
      <c r="A2599" s="76" t="s">
        <v>4020</v>
      </c>
      <c r="B2599" s="70">
        <v>1017</v>
      </c>
      <c r="C2599" s="97" t="s">
        <v>2162</v>
      </c>
      <c r="D2599" s="83">
        <v>2022</v>
      </c>
      <c r="E2599" s="85">
        <v>15</v>
      </c>
      <c r="F2599" s="68" t="s">
        <v>4032</v>
      </c>
      <c r="G2599" s="121" t="s">
        <v>6</v>
      </c>
      <c r="H2599" s="66" t="s">
        <v>4163</v>
      </c>
    </row>
    <row r="2600" spans="1:8" ht="25.5" hidden="1" x14ac:dyDescent="0.25">
      <c r="A2600" s="76" t="s">
        <v>4020</v>
      </c>
      <c r="B2600" s="70">
        <v>1017</v>
      </c>
      <c r="C2600" s="97" t="s">
        <v>2162</v>
      </c>
      <c r="D2600" s="83">
        <v>2022</v>
      </c>
      <c r="E2600" s="85">
        <v>16</v>
      </c>
      <c r="F2600" s="68" t="s">
        <v>4033</v>
      </c>
      <c r="G2600" s="93" t="s">
        <v>39</v>
      </c>
      <c r="H2600" s="66" t="s">
        <v>2768</v>
      </c>
    </row>
    <row r="2601" spans="1:8" ht="38.25" hidden="1" x14ac:dyDescent="0.25">
      <c r="A2601" s="76" t="s">
        <v>4020</v>
      </c>
      <c r="B2601" s="70">
        <v>1017</v>
      </c>
      <c r="C2601" s="97" t="s">
        <v>2162</v>
      </c>
      <c r="D2601" s="83">
        <v>2022</v>
      </c>
      <c r="E2601" s="78">
        <v>17</v>
      </c>
      <c r="F2601" s="68" t="s">
        <v>4034</v>
      </c>
      <c r="G2601" s="121" t="s">
        <v>6</v>
      </c>
      <c r="H2601" s="66" t="s">
        <v>4163</v>
      </c>
    </row>
    <row r="2602" spans="1:8" ht="25.5" x14ac:dyDescent="0.25">
      <c r="A2602" s="76" t="s">
        <v>4373</v>
      </c>
      <c r="B2602" s="70">
        <v>1017</v>
      </c>
      <c r="C2602" s="97" t="s">
        <v>2162</v>
      </c>
      <c r="D2602" s="83">
        <v>2023</v>
      </c>
      <c r="E2602" s="78">
        <v>1</v>
      </c>
      <c r="F2602" s="214" t="s">
        <v>4365</v>
      </c>
      <c r="G2602" s="121" t="s">
        <v>6</v>
      </c>
      <c r="H2602" s="67" t="s">
        <v>4165</v>
      </c>
    </row>
    <row r="2603" spans="1:8" ht="51" x14ac:dyDescent="0.25">
      <c r="A2603" s="76" t="s">
        <v>4373</v>
      </c>
      <c r="B2603" s="70">
        <v>1017</v>
      </c>
      <c r="C2603" s="97" t="s">
        <v>2162</v>
      </c>
      <c r="D2603" s="83">
        <v>2023</v>
      </c>
      <c r="E2603" s="78">
        <v>2</v>
      </c>
      <c r="F2603" s="214" t="s">
        <v>4366</v>
      </c>
      <c r="G2603" s="121" t="s">
        <v>6</v>
      </c>
      <c r="H2603" s="67" t="s">
        <v>4165</v>
      </c>
    </row>
    <row r="2604" spans="1:8" ht="25.5" x14ac:dyDescent="0.25">
      <c r="A2604" s="76" t="s">
        <v>4373</v>
      </c>
      <c r="B2604" s="70">
        <v>1017</v>
      </c>
      <c r="C2604" s="97" t="s">
        <v>2162</v>
      </c>
      <c r="D2604" s="83">
        <v>2023</v>
      </c>
      <c r="E2604" s="78">
        <v>3</v>
      </c>
      <c r="F2604" s="214" t="s">
        <v>4111</v>
      </c>
      <c r="G2604" s="121" t="s">
        <v>6</v>
      </c>
      <c r="H2604" s="67" t="s">
        <v>4165</v>
      </c>
    </row>
    <row r="2605" spans="1:8" ht="51" x14ac:dyDescent="0.25">
      <c r="A2605" s="76" t="s">
        <v>4373</v>
      </c>
      <c r="B2605" s="70">
        <v>1017</v>
      </c>
      <c r="C2605" s="97" t="s">
        <v>2162</v>
      </c>
      <c r="D2605" s="83">
        <v>2023</v>
      </c>
      <c r="E2605" s="78">
        <v>4</v>
      </c>
      <c r="F2605" s="214" t="s">
        <v>4260</v>
      </c>
      <c r="G2605" s="121" t="s">
        <v>6</v>
      </c>
      <c r="H2605" s="67" t="s">
        <v>4165</v>
      </c>
    </row>
    <row r="2606" spans="1:8" ht="38.25" x14ac:dyDescent="0.25">
      <c r="A2606" s="76" t="s">
        <v>4373</v>
      </c>
      <c r="B2606" s="70">
        <v>1017</v>
      </c>
      <c r="C2606" s="97" t="s">
        <v>2162</v>
      </c>
      <c r="D2606" s="83">
        <v>2023</v>
      </c>
      <c r="E2606" s="78">
        <v>5</v>
      </c>
      <c r="F2606" s="214" t="s">
        <v>4367</v>
      </c>
      <c r="G2606" s="121" t="s">
        <v>6</v>
      </c>
      <c r="H2606" s="67" t="s">
        <v>4165</v>
      </c>
    </row>
    <row r="2607" spans="1:8" ht="25.5" x14ac:dyDescent="0.25">
      <c r="A2607" s="76" t="s">
        <v>4373</v>
      </c>
      <c r="B2607" s="70">
        <v>1017</v>
      </c>
      <c r="C2607" s="97" t="s">
        <v>2162</v>
      </c>
      <c r="D2607" s="83">
        <v>2023</v>
      </c>
      <c r="E2607" s="78">
        <v>6</v>
      </c>
      <c r="F2607" s="214" t="s">
        <v>4015</v>
      </c>
      <c r="G2607" s="121" t="s">
        <v>6</v>
      </c>
      <c r="H2607" s="67" t="s">
        <v>4165</v>
      </c>
    </row>
    <row r="2608" spans="1:8" ht="38.25" x14ac:dyDescent="0.25">
      <c r="A2608" s="76" t="s">
        <v>4373</v>
      </c>
      <c r="B2608" s="70">
        <v>1017</v>
      </c>
      <c r="C2608" s="97" t="s">
        <v>2162</v>
      </c>
      <c r="D2608" s="83">
        <v>2023</v>
      </c>
      <c r="E2608" s="78">
        <v>7</v>
      </c>
      <c r="F2608" s="214" t="s">
        <v>4368</v>
      </c>
      <c r="G2608" s="121" t="s">
        <v>6</v>
      </c>
      <c r="H2608" s="67" t="s">
        <v>4165</v>
      </c>
    </row>
    <row r="2609" spans="1:8" ht="25.5" x14ac:dyDescent="0.25">
      <c r="A2609" s="76" t="s">
        <v>4373</v>
      </c>
      <c r="B2609" s="70">
        <v>1017</v>
      </c>
      <c r="C2609" s="97" t="s">
        <v>2162</v>
      </c>
      <c r="D2609" s="83">
        <v>2023</v>
      </c>
      <c r="E2609" s="78">
        <v>8</v>
      </c>
      <c r="F2609" s="214" t="s">
        <v>4369</v>
      </c>
      <c r="G2609" s="93" t="s">
        <v>39</v>
      </c>
      <c r="H2609" s="67" t="s">
        <v>4165</v>
      </c>
    </row>
    <row r="2610" spans="1:8" ht="38.25" x14ac:dyDescent="0.25">
      <c r="A2610" s="76" t="s">
        <v>4373</v>
      </c>
      <c r="B2610" s="70">
        <v>1017</v>
      </c>
      <c r="C2610" s="97" t="s">
        <v>2162</v>
      </c>
      <c r="D2610" s="83">
        <v>2023</v>
      </c>
      <c r="E2610" s="78">
        <v>9</v>
      </c>
      <c r="F2610" s="214" t="s">
        <v>4370</v>
      </c>
      <c r="G2610" s="121" t="s">
        <v>6</v>
      </c>
      <c r="H2610" s="67" t="s">
        <v>4165</v>
      </c>
    </row>
    <row r="2611" spans="1:8" ht="38.25" x14ac:dyDescent="0.25">
      <c r="A2611" s="76" t="s">
        <v>4373</v>
      </c>
      <c r="B2611" s="70">
        <v>1017</v>
      </c>
      <c r="C2611" s="97" t="s">
        <v>2162</v>
      </c>
      <c r="D2611" s="83">
        <v>2023</v>
      </c>
      <c r="E2611" s="78">
        <v>10</v>
      </c>
      <c r="F2611" s="214" t="s">
        <v>4371</v>
      </c>
      <c r="G2611" s="121" t="s">
        <v>6</v>
      </c>
      <c r="H2611" s="67" t="s">
        <v>4165</v>
      </c>
    </row>
    <row r="2612" spans="1:8" ht="38.25" x14ac:dyDescent="0.25">
      <c r="A2612" s="76" t="s">
        <v>4373</v>
      </c>
      <c r="B2612" s="70">
        <v>1017</v>
      </c>
      <c r="C2612" s="97" t="s">
        <v>2162</v>
      </c>
      <c r="D2612" s="83">
        <v>2023</v>
      </c>
      <c r="E2612" s="78">
        <v>11</v>
      </c>
      <c r="F2612" s="214" t="s">
        <v>4372</v>
      </c>
      <c r="G2612" s="93" t="s">
        <v>39</v>
      </c>
      <c r="H2612" s="67" t="s">
        <v>4165</v>
      </c>
    </row>
    <row r="2613" spans="1:8" ht="38.25" x14ac:dyDescent="0.25">
      <c r="A2613" s="76" t="s">
        <v>4373</v>
      </c>
      <c r="B2613" s="70">
        <v>1017</v>
      </c>
      <c r="C2613" s="97" t="s">
        <v>2162</v>
      </c>
      <c r="D2613" s="83">
        <v>2023</v>
      </c>
      <c r="E2613" s="78">
        <v>12</v>
      </c>
      <c r="F2613" s="214" t="s">
        <v>4034</v>
      </c>
      <c r="G2613" s="121" t="s">
        <v>6</v>
      </c>
      <c r="H2613" s="67" t="s">
        <v>4165</v>
      </c>
    </row>
    <row r="2614" spans="1:8" ht="76.5" hidden="1" x14ac:dyDescent="0.25">
      <c r="A2614" s="40" t="s">
        <v>76</v>
      </c>
      <c r="B2614" s="70">
        <v>1018</v>
      </c>
      <c r="C2614" s="97" t="s">
        <v>75</v>
      </c>
      <c r="D2614" s="72">
        <v>2015</v>
      </c>
      <c r="E2614" s="74">
        <v>1</v>
      </c>
      <c r="F2614" s="68" t="s">
        <v>3975</v>
      </c>
      <c r="G2614" s="72" t="s">
        <v>39</v>
      </c>
      <c r="H2614" s="67" t="s">
        <v>2767</v>
      </c>
    </row>
    <row r="2615" spans="1:8" ht="38.25" hidden="1" x14ac:dyDescent="0.25">
      <c r="A2615" s="40" t="s">
        <v>76</v>
      </c>
      <c r="B2615" s="70">
        <v>1018</v>
      </c>
      <c r="C2615" s="97" t="s">
        <v>75</v>
      </c>
      <c r="D2615" s="72">
        <v>2015</v>
      </c>
      <c r="E2615" s="74">
        <v>2</v>
      </c>
      <c r="F2615" s="68" t="s">
        <v>2202</v>
      </c>
      <c r="G2615" s="72" t="s">
        <v>39</v>
      </c>
      <c r="H2615" s="67" t="s">
        <v>2767</v>
      </c>
    </row>
    <row r="2616" spans="1:8" ht="51" hidden="1" x14ac:dyDescent="0.25">
      <c r="A2616" s="40" t="s">
        <v>76</v>
      </c>
      <c r="B2616" s="70">
        <v>1018</v>
      </c>
      <c r="C2616" s="97" t="s">
        <v>75</v>
      </c>
      <c r="D2616" s="72">
        <v>2015</v>
      </c>
      <c r="E2616" s="74">
        <v>3</v>
      </c>
      <c r="F2616" s="68" t="s">
        <v>2203</v>
      </c>
      <c r="G2616" s="72" t="s">
        <v>39</v>
      </c>
      <c r="H2616" s="67" t="s">
        <v>2767</v>
      </c>
    </row>
    <row r="2617" spans="1:8" ht="25.5" hidden="1" x14ac:dyDescent="0.25">
      <c r="A2617" s="40" t="s">
        <v>76</v>
      </c>
      <c r="B2617" s="70">
        <v>1018</v>
      </c>
      <c r="C2617" s="97" t="s">
        <v>75</v>
      </c>
      <c r="D2617" s="72">
        <v>2015</v>
      </c>
      <c r="E2617" s="74">
        <v>4</v>
      </c>
      <c r="F2617" s="68" t="s">
        <v>2204</v>
      </c>
      <c r="G2617" s="72" t="s">
        <v>39</v>
      </c>
      <c r="H2617" s="67" t="s">
        <v>2768</v>
      </c>
    </row>
    <row r="2618" spans="1:8" ht="51" hidden="1" x14ac:dyDescent="0.25">
      <c r="A2618" s="40" t="s">
        <v>76</v>
      </c>
      <c r="B2618" s="70">
        <v>1018</v>
      </c>
      <c r="C2618" s="97" t="s">
        <v>75</v>
      </c>
      <c r="D2618" s="72">
        <v>2015</v>
      </c>
      <c r="E2618" s="74">
        <v>5</v>
      </c>
      <c r="F2618" s="68" t="s">
        <v>2205</v>
      </c>
      <c r="G2618" s="72" t="s">
        <v>39</v>
      </c>
      <c r="H2618" s="67" t="s">
        <v>2768</v>
      </c>
    </row>
    <row r="2619" spans="1:8" ht="25.5" hidden="1" x14ac:dyDescent="0.25">
      <c r="A2619" s="40" t="s">
        <v>76</v>
      </c>
      <c r="B2619" s="70">
        <v>1018</v>
      </c>
      <c r="C2619" s="97" t="s">
        <v>75</v>
      </c>
      <c r="D2619" s="72">
        <v>2015</v>
      </c>
      <c r="E2619" s="74">
        <v>6</v>
      </c>
      <c r="F2619" s="68" t="s">
        <v>2206</v>
      </c>
      <c r="G2619" s="72" t="s">
        <v>39</v>
      </c>
      <c r="H2619" s="67" t="s">
        <v>2768</v>
      </c>
    </row>
    <row r="2620" spans="1:8" ht="38.25" hidden="1" x14ac:dyDescent="0.25">
      <c r="A2620" s="40" t="s">
        <v>76</v>
      </c>
      <c r="B2620" s="70">
        <v>1018</v>
      </c>
      <c r="C2620" s="97" t="s">
        <v>75</v>
      </c>
      <c r="D2620" s="72">
        <v>2015</v>
      </c>
      <c r="E2620" s="74">
        <v>7</v>
      </c>
      <c r="F2620" s="68" t="s">
        <v>2207</v>
      </c>
      <c r="G2620" s="72" t="s">
        <v>39</v>
      </c>
      <c r="H2620" s="67" t="s">
        <v>2768</v>
      </c>
    </row>
    <row r="2621" spans="1:8" ht="51" hidden="1" x14ac:dyDescent="0.25">
      <c r="A2621" s="40" t="s">
        <v>76</v>
      </c>
      <c r="B2621" s="70">
        <v>1018</v>
      </c>
      <c r="C2621" s="97" t="s">
        <v>75</v>
      </c>
      <c r="D2621" s="72">
        <v>2015</v>
      </c>
      <c r="E2621" s="74">
        <v>8</v>
      </c>
      <c r="F2621" s="68" t="s">
        <v>137</v>
      </c>
      <c r="G2621" s="72" t="s">
        <v>39</v>
      </c>
      <c r="H2621" s="67" t="s">
        <v>4163</v>
      </c>
    </row>
    <row r="2622" spans="1:8" ht="38.25" hidden="1" x14ac:dyDescent="0.25">
      <c r="A2622" s="40" t="s">
        <v>76</v>
      </c>
      <c r="B2622" s="70">
        <v>1018</v>
      </c>
      <c r="C2622" s="97" t="s">
        <v>75</v>
      </c>
      <c r="D2622" s="72">
        <v>2015</v>
      </c>
      <c r="E2622" s="74">
        <v>9</v>
      </c>
      <c r="F2622" s="68" t="s">
        <v>2208</v>
      </c>
      <c r="G2622" s="72" t="s">
        <v>39</v>
      </c>
      <c r="H2622" s="67" t="s">
        <v>4163</v>
      </c>
    </row>
    <row r="2623" spans="1:8" ht="38.25" hidden="1" x14ac:dyDescent="0.25">
      <c r="A2623" s="40" t="s">
        <v>76</v>
      </c>
      <c r="B2623" s="70">
        <v>1018</v>
      </c>
      <c r="C2623" s="97" t="s">
        <v>75</v>
      </c>
      <c r="D2623" s="72">
        <v>2015</v>
      </c>
      <c r="E2623" s="74">
        <v>10</v>
      </c>
      <c r="F2623" s="68" t="s">
        <v>596</v>
      </c>
      <c r="G2623" s="72" t="s">
        <v>39</v>
      </c>
      <c r="H2623" s="67" t="s">
        <v>2768</v>
      </c>
    </row>
    <row r="2624" spans="1:8" ht="76.5" hidden="1" x14ac:dyDescent="0.25">
      <c r="A2624" s="76" t="s">
        <v>597</v>
      </c>
      <c r="B2624" s="70">
        <v>1018</v>
      </c>
      <c r="C2624" s="97" t="s">
        <v>75</v>
      </c>
      <c r="D2624" s="77">
        <v>2016</v>
      </c>
      <c r="E2624" s="74">
        <v>1</v>
      </c>
      <c r="F2624" s="68" t="s">
        <v>3976</v>
      </c>
      <c r="G2624" s="122" t="s">
        <v>6</v>
      </c>
      <c r="H2624" s="67" t="s">
        <v>2767</v>
      </c>
    </row>
    <row r="2625" spans="1:8" ht="38.25" hidden="1" x14ac:dyDescent="0.25">
      <c r="A2625" s="76" t="s">
        <v>597</v>
      </c>
      <c r="B2625" s="70">
        <v>1018</v>
      </c>
      <c r="C2625" s="97" t="s">
        <v>75</v>
      </c>
      <c r="D2625" s="77">
        <v>2016</v>
      </c>
      <c r="E2625" s="74">
        <v>2</v>
      </c>
      <c r="F2625" s="68" t="s">
        <v>2209</v>
      </c>
      <c r="G2625" s="122" t="s">
        <v>6</v>
      </c>
      <c r="H2625" s="67" t="s">
        <v>2767</v>
      </c>
    </row>
    <row r="2626" spans="1:8" ht="51" hidden="1" x14ac:dyDescent="0.25">
      <c r="A2626" s="76" t="s">
        <v>597</v>
      </c>
      <c r="B2626" s="70">
        <v>1018</v>
      </c>
      <c r="C2626" s="97" t="s">
        <v>75</v>
      </c>
      <c r="D2626" s="77">
        <v>2016</v>
      </c>
      <c r="E2626" s="117">
        <v>3</v>
      </c>
      <c r="F2626" s="68" t="s">
        <v>599</v>
      </c>
      <c r="G2626" s="122" t="s">
        <v>6</v>
      </c>
      <c r="H2626" s="67" t="s">
        <v>2767</v>
      </c>
    </row>
    <row r="2627" spans="1:8" ht="25.5" hidden="1" x14ac:dyDescent="0.25">
      <c r="A2627" s="76" t="s">
        <v>597</v>
      </c>
      <c r="B2627" s="70">
        <v>1018</v>
      </c>
      <c r="C2627" s="97" t="s">
        <v>75</v>
      </c>
      <c r="D2627" s="77">
        <v>2016</v>
      </c>
      <c r="E2627" s="74">
        <v>4</v>
      </c>
      <c r="F2627" s="68" t="s">
        <v>2210</v>
      </c>
      <c r="G2627" s="72" t="s">
        <v>39</v>
      </c>
      <c r="H2627" s="67" t="s">
        <v>2768</v>
      </c>
    </row>
    <row r="2628" spans="1:8" ht="25.5" hidden="1" x14ac:dyDescent="0.25">
      <c r="A2628" s="76" t="s">
        <v>597</v>
      </c>
      <c r="B2628" s="70">
        <v>1018</v>
      </c>
      <c r="C2628" s="97" t="s">
        <v>75</v>
      </c>
      <c r="D2628" s="77">
        <v>2016</v>
      </c>
      <c r="E2628" s="74">
        <v>5</v>
      </c>
      <c r="F2628" s="68" t="s">
        <v>600</v>
      </c>
      <c r="G2628" s="122" t="s">
        <v>6</v>
      </c>
      <c r="H2628" s="67" t="s">
        <v>4163</v>
      </c>
    </row>
    <row r="2629" spans="1:8" ht="38.25" hidden="1" x14ac:dyDescent="0.25">
      <c r="A2629" s="76" t="s">
        <v>597</v>
      </c>
      <c r="B2629" s="70">
        <v>1018</v>
      </c>
      <c r="C2629" s="97" t="s">
        <v>75</v>
      </c>
      <c r="D2629" s="77">
        <v>2016</v>
      </c>
      <c r="E2629" s="74">
        <v>6</v>
      </c>
      <c r="F2629" s="68" t="s">
        <v>2208</v>
      </c>
      <c r="G2629" s="122" t="s">
        <v>6</v>
      </c>
      <c r="H2629" s="67" t="s">
        <v>2767</v>
      </c>
    </row>
    <row r="2630" spans="1:8" ht="38.25" hidden="1" x14ac:dyDescent="0.25">
      <c r="A2630" s="76" t="s">
        <v>597</v>
      </c>
      <c r="B2630" s="70">
        <v>1018</v>
      </c>
      <c r="C2630" s="97" t="s">
        <v>75</v>
      </c>
      <c r="D2630" s="77">
        <v>2016</v>
      </c>
      <c r="E2630" s="74">
        <v>7</v>
      </c>
      <c r="F2630" s="68" t="s">
        <v>2211</v>
      </c>
      <c r="G2630" s="72" t="s">
        <v>39</v>
      </c>
      <c r="H2630" s="67" t="s">
        <v>4163</v>
      </c>
    </row>
    <row r="2631" spans="1:8" ht="25.5" hidden="1" x14ac:dyDescent="0.25">
      <c r="A2631" s="76" t="s">
        <v>597</v>
      </c>
      <c r="B2631" s="70">
        <v>1018</v>
      </c>
      <c r="C2631" s="97" t="s">
        <v>75</v>
      </c>
      <c r="D2631" s="77">
        <v>2016</v>
      </c>
      <c r="E2631" s="74">
        <v>8</v>
      </c>
      <c r="F2631" s="68" t="s">
        <v>265</v>
      </c>
      <c r="G2631" s="72" t="s">
        <v>39</v>
      </c>
      <c r="H2631" s="67" t="s">
        <v>4163</v>
      </c>
    </row>
    <row r="2632" spans="1:8" ht="51" hidden="1" x14ac:dyDescent="0.25">
      <c r="A2632" s="76" t="s">
        <v>597</v>
      </c>
      <c r="B2632" s="70">
        <v>1018</v>
      </c>
      <c r="C2632" s="97" t="s">
        <v>75</v>
      </c>
      <c r="D2632" s="77">
        <v>2016</v>
      </c>
      <c r="E2632" s="118">
        <v>9</v>
      </c>
      <c r="F2632" s="68" t="s">
        <v>2212</v>
      </c>
      <c r="G2632" s="72" t="s">
        <v>39</v>
      </c>
      <c r="H2632" s="67" t="s">
        <v>4163</v>
      </c>
    </row>
    <row r="2633" spans="1:8" ht="38.25" hidden="1" x14ac:dyDescent="0.25">
      <c r="A2633" s="76" t="s">
        <v>597</v>
      </c>
      <c r="B2633" s="70">
        <v>1018</v>
      </c>
      <c r="C2633" s="97" t="s">
        <v>75</v>
      </c>
      <c r="D2633" s="77">
        <v>2016</v>
      </c>
      <c r="E2633" s="118">
        <v>10</v>
      </c>
      <c r="F2633" s="68" t="s">
        <v>2130</v>
      </c>
      <c r="G2633" s="72" t="s">
        <v>39</v>
      </c>
      <c r="H2633" s="67" t="s">
        <v>4163</v>
      </c>
    </row>
    <row r="2634" spans="1:8" ht="63.75" hidden="1" x14ac:dyDescent="0.25">
      <c r="A2634" s="76" t="s">
        <v>2460</v>
      </c>
      <c r="B2634" s="70">
        <v>1018</v>
      </c>
      <c r="C2634" s="97" t="s">
        <v>75</v>
      </c>
      <c r="D2634" s="77">
        <v>2017</v>
      </c>
      <c r="E2634" s="85">
        <v>1</v>
      </c>
      <c r="F2634" s="68" t="s">
        <v>3977</v>
      </c>
      <c r="G2634" s="121" t="s">
        <v>6</v>
      </c>
      <c r="H2634" s="66" t="s">
        <v>2767</v>
      </c>
    </row>
    <row r="2635" spans="1:8" ht="38.25" hidden="1" x14ac:dyDescent="0.25">
      <c r="A2635" s="76" t="s">
        <v>2460</v>
      </c>
      <c r="B2635" s="70">
        <v>1018</v>
      </c>
      <c r="C2635" s="97" t="s">
        <v>75</v>
      </c>
      <c r="D2635" s="77">
        <v>2017</v>
      </c>
      <c r="E2635" s="85">
        <v>2</v>
      </c>
      <c r="F2635" s="68" t="s">
        <v>2465</v>
      </c>
      <c r="G2635" s="121" t="s">
        <v>6</v>
      </c>
      <c r="H2635" s="66" t="s">
        <v>4163</v>
      </c>
    </row>
    <row r="2636" spans="1:8" ht="38.25" hidden="1" x14ac:dyDescent="0.25">
      <c r="A2636" s="76" t="s">
        <v>2460</v>
      </c>
      <c r="B2636" s="70">
        <v>1018</v>
      </c>
      <c r="C2636" s="97" t="s">
        <v>75</v>
      </c>
      <c r="D2636" s="77">
        <v>2017</v>
      </c>
      <c r="E2636" s="85">
        <v>3</v>
      </c>
      <c r="F2636" s="68" t="s">
        <v>2464</v>
      </c>
      <c r="G2636" s="121" t="s">
        <v>6</v>
      </c>
      <c r="H2636" s="66" t="s">
        <v>4163</v>
      </c>
    </row>
    <row r="2637" spans="1:8" ht="25.5" hidden="1" x14ac:dyDescent="0.25">
      <c r="A2637" s="76" t="s">
        <v>2460</v>
      </c>
      <c r="B2637" s="70">
        <v>1018</v>
      </c>
      <c r="C2637" s="97" t="s">
        <v>75</v>
      </c>
      <c r="D2637" s="77">
        <v>2017</v>
      </c>
      <c r="E2637" s="95">
        <v>4</v>
      </c>
      <c r="F2637" s="68" t="s">
        <v>2463</v>
      </c>
      <c r="G2637" s="121" t="s">
        <v>6</v>
      </c>
      <c r="H2637" s="66" t="s">
        <v>2767</v>
      </c>
    </row>
    <row r="2638" spans="1:8" ht="25.5" hidden="1" x14ac:dyDescent="0.25">
      <c r="A2638" s="76" t="s">
        <v>2460</v>
      </c>
      <c r="B2638" s="70">
        <v>1018</v>
      </c>
      <c r="C2638" s="97" t="s">
        <v>75</v>
      </c>
      <c r="D2638" s="77">
        <v>2017</v>
      </c>
      <c r="E2638" s="95">
        <v>5</v>
      </c>
      <c r="F2638" s="68" t="s">
        <v>2462</v>
      </c>
      <c r="G2638" s="121" t="s">
        <v>6</v>
      </c>
      <c r="H2638" s="66" t="s">
        <v>4163</v>
      </c>
    </row>
    <row r="2639" spans="1:8" ht="25.5" hidden="1" x14ac:dyDescent="0.25">
      <c r="A2639" s="76" t="s">
        <v>2460</v>
      </c>
      <c r="B2639" s="70">
        <v>1018</v>
      </c>
      <c r="C2639" s="97" t="s">
        <v>75</v>
      </c>
      <c r="D2639" s="77">
        <v>2017</v>
      </c>
      <c r="E2639" s="95">
        <v>6</v>
      </c>
      <c r="F2639" s="68" t="s">
        <v>265</v>
      </c>
      <c r="G2639" s="121" t="s">
        <v>6</v>
      </c>
      <c r="H2639" s="66" t="s">
        <v>2768</v>
      </c>
    </row>
    <row r="2640" spans="1:8" ht="38.25" hidden="1" x14ac:dyDescent="0.25">
      <c r="A2640" s="76" t="s">
        <v>2460</v>
      </c>
      <c r="B2640" s="70">
        <v>1018</v>
      </c>
      <c r="C2640" s="97" t="s">
        <v>75</v>
      </c>
      <c r="D2640" s="77">
        <v>2017</v>
      </c>
      <c r="E2640" s="95">
        <v>7</v>
      </c>
      <c r="F2640" s="68" t="s">
        <v>2461</v>
      </c>
      <c r="G2640" s="121" t="s">
        <v>6</v>
      </c>
      <c r="H2640" s="66" t="s">
        <v>4163</v>
      </c>
    </row>
    <row r="2641" spans="1:8" ht="38.25" hidden="1" x14ac:dyDescent="0.25">
      <c r="A2641" s="76" t="s">
        <v>2460</v>
      </c>
      <c r="B2641" s="70">
        <v>1018</v>
      </c>
      <c r="C2641" s="97" t="s">
        <v>75</v>
      </c>
      <c r="D2641" s="77">
        <v>2017</v>
      </c>
      <c r="E2641" s="95">
        <v>8</v>
      </c>
      <c r="F2641" s="68" t="s">
        <v>2130</v>
      </c>
      <c r="G2641" s="121" t="s">
        <v>6</v>
      </c>
      <c r="H2641" s="66" t="s">
        <v>4164</v>
      </c>
    </row>
    <row r="2642" spans="1:8" ht="25.5" hidden="1" x14ac:dyDescent="0.25">
      <c r="A2642" s="76" t="s">
        <v>2460</v>
      </c>
      <c r="B2642" s="70">
        <v>1018</v>
      </c>
      <c r="C2642" s="97" t="s">
        <v>75</v>
      </c>
      <c r="D2642" s="77">
        <v>2017</v>
      </c>
      <c r="E2642" s="78">
        <v>9</v>
      </c>
      <c r="F2642" s="68" t="s">
        <v>2466</v>
      </c>
      <c r="G2642" s="72" t="s">
        <v>39</v>
      </c>
      <c r="H2642" s="66" t="s">
        <v>4163</v>
      </c>
    </row>
    <row r="2643" spans="1:8" ht="38.25" hidden="1" x14ac:dyDescent="0.25">
      <c r="A2643" s="40" t="s">
        <v>3065</v>
      </c>
      <c r="B2643" s="70">
        <v>1018</v>
      </c>
      <c r="C2643" s="97" t="s">
        <v>75</v>
      </c>
      <c r="D2643" s="77">
        <v>2018</v>
      </c>
      <c r="E2643" s="78">
        <v>1</v>
      </c>
      <c r="F2643" s="68" t="s">
        <v>3057</v>
      </c>
      <c r="G2643" s="72" t="s">
        <v>39</v>
      </c>
      <c r="H2643" s="66" t="s">
        <v>2767</v>
      </c>
    </row>
    <row r="2644" spans="1:8" ht="25.5" hidden="1" x14ac:dyDescent="0.25">
      <c r="A2644" s="40" t="s">
        <v>3065</v>
      </c>
      <c r="B2644" s="70">
        <v>1018</v>
      </c>
      <c r="C2644" s="97" t="s">
        <v>75</v>
      </c>
      <c r="D2644" s="77">
        <v>2018</v>
      </c>
      <c r="E2644" s="78">
        <v>2</v>
      </c>
      <c r="F2644" s="68" t="s">
        <v>3058</v>
      </c>
      <c r="G2644" s="72" t="s">
        <v>39</v>
      </c>
      <c r="H2644" s="66" t="s">
        <v>2768</v>
      </c>
    </row>
    <row r="2645" spans="1:8" ht="25.5" hidden="1" x14ac:dyDescent="0.25">
      <c r="A2645" s="40" t="s">
        <v>3065</v>
      </c>
      <c r="B2645" s="70">
        <v>1018</v>
      </c>
      <c r="C2645" s="97" t="s">
        <v>75</v>
      </c>
      <c r="D2645" s="92">
        <v>2018</v>
      </c>
      <c r="E2645" s="85">
        <v>3</v>
      </c>
      <c r="F2645" s="68" t="s">
        <v>3059</v>
      </c>
      <c r="G2645" s="72" t="s">
        <v>39</v>
      </c>
      <c r="H2645" s="66" t="s">
        <v>4163</v>
      </c>
    </row>
    <row r="2646" spans="1:8" ht="25.5" hidden="1" x14ac:dyDescent="0.25">
      <c r="A2646" s="40" t="s">
        <v>3065</v>
      </c>
      <c r="B2646" s="70">
        <v>1018</v>
      </c>
      <c r="C2646" s="97" t="s">
        <v>75</v>
      </c>
      <c r="D2646" s="92">
        <v>2018</v>
      </c>
      <c r="E2646" s="85">
        <v>4</v>
      </c>
      <c r="F2646" s="68" t="s">
        <v>3060</v>
      </c>
      <c r="G2646" s="72" t="s">
        <v>39</v>
      </c>
      <c r="H2646" s="66" t="s">
        <v>2768</v>
      </c>
    </row>
    <row r="2647" spans="1:8" ht="38.25" hidden="1" x14ac:dyDescent="0.25">
      <c r="A2647" s="40" t="s">
        <v>3065</v>
      </c>
      <c r="B2647" s="70">
        <v>1018</v>
      </c>
      <c r="C2647" s="97" t="s">
        <v>75</v>
      </c>
      <c r="D2647" s="92">
        <v>2018</v>
      </c>
      <c r="E2647" s="85">
        <v>5</v>
      </c>
      <c r="F2647" s="68" t="s">
        <v>3061</v>
      </c>
      <c r="G2647" s="72" t="s">
        <v>39</v>
      </c>
      <c r="H2647" s="66" t="s">
        <v>2767</v>
      </c>
    </row>
    <row r="2648" spans="1:8" ht="25.5" hidden="1" x14ac:dyDescent="0.25">
      <c r="A2648" s="40" t="s">
        <v>3065</v>
      </c>
      <c r="B2648" s="70">
        <v>1018</v>
      </c>
      <c r="C2648" s="97" t="s">
        <v>75</v>
      </c>
      <c r="D2648" s="77">
        <v>2018</v>
      </c>
      <c r="E2648" s="78">
        <v>6</v>
      </c>
      <c r="F2648" s="68" t="s">
        <v>3062</v>
      </c>
      <c r="G2648" s="72" t="s">
        <v>39</v>
      </c>
      <c r="H2648" s="67" t="s">
        <v>2767</v>
      </c>
    </row>
    <row r="2649" spans="1:8" ht="25.5" hidden="1" x14ac:dyDescent="0.25">
      <c r="A2649" s="40" t="s">
        <v>3065</v>
      </c>
      <c r="B2649" s="70">
        <v>1018</v>
      </c>
      <c r="C2649" s="97" t="s">
        <v>75</v>
      </c>
      <c r="D2649" s="77">
        <v>2018</v>
      </c>
      <c r="E2649" s="78">
        <v>7</v>
      </c>
      <c r="F2649" s="68" t="s">
        <v>3063</v>
      </c>
      <c r="G2649" s="72" t="s">
        <v>39</v>
      </c>
      <c r="H2649" s="67" t="s">
        <v>4163</v>
      </c>
    </row>
    <row r="2650" spans="1:8" ht="38.25" hidden="1" x14ac:dyDescent="0.25">
      <c r="A2650" s="40" t="s">
        <v>3065</v>
      </c>
      <c r="B2650" s="70">
        <v>1018</v>
      </c>
      <c r="C2650" s="100" t="s">
        <v>75</v>
      </c>
      <c r="D2650" s="77">
        <v>2018</v>
      </c>
      <c r="E2650" s="78">
        <v>8</v>
      </c>
      <c r="F2650" s="68" t="s">
        <v>3064</v>
      </c>
      <c r="G2650" s="72" t="s">
        <v>39</v>
      </c>
      <c r="H2650" s="66" t="s">
        <v>4164</v>
      </c>
    </row>
    <row r="2651" spans="1:8" ht="38.25" hidden="1" x14ac:dyDescent="0.25">
      <c r="A2651" s="40" t="s">
        <v>3065</v>
      </c>
      <c r="B2651" s="70">
        <v>1018</v>
      </c>
      <c r="C2651" s="100" t="s">
        <v>75</v>
      </c>
      <c r="D2651" s="77">
        <v>2018</v>
      </c>
      <c r="E2651" s="78">
        <v>9</v>
      </c>
      <c r="F2651" s="68" t="s">
        <v>2368</v>
      </c>
      <c r="G2651" s="72" t="s">
        <v>39</v>
      </c>
      <c r="H2651" s="66" t="s">
        <v>4163</v>
      </c>
    </row>
    <row r="2652" spans="1:8" ht="25.5" hidden="1" x14ac:dyDescent="0.25">
      <c r="A2652" s="40" t="s">
        <v>3400</v>
      </c>
      <c r="B2652" s="70">
        <v>1018</v>
      </c>
      <c r="C2652" s="100" t="s">
        <v>75</v>
      </c>
      <c r="D2652" s="77">
        <v>2019</v>
      </c>
      <c r="E2652" s="78">
        <v>1</v>
      </c>
      <c r="F2652" s="68" t="s">
        <v>3401</v>
      </c>
      <c r="G2652" s="72" t="s">
        <v>39</v>
      </c>
      <c r="H2652" s="66" t="s">
        <v>2767</v>
      </c>
    </row>
    <row r="2653" spans="1:8" ht="38.25" hidden="1" x14ac:dyDescent="0.25">
      <c r="A2653" s="40" t="s">
        <v>3400</v>
      </c>
      <c r="B2653" s="70">
        <v>1018</v>
      </c>
      <c r="C2653" s="100" t="s">
        <v>75</v>
      </c>
      <c r="D2653" s="77">
        <v>2019</v>
      </c>
      <c r="E2653" s="78">
        <v>2</v>
      </c>
      <c r="F2653" s="68" t="s">
        <v>3402</v>
      </c>
      <c r="G2653" s="121" t="s">
        <v>6</v>
      </c>
      <c r="H2653" s="66" t="s">
        <v>4163</v>
      </c>
    </row>
    <row r="2654" spans="1:8" ht="25.5" hidden="1" x14ac:dyDescent="0.25">
      <c r="A2654" s="40" t="s">
        <v>3400</v>
      </c>
      <c r="B2654" s="70">
        <v>1018</v>
      </c>
      <c r="C2654" s="100" t="s">
        <v>75</v>
      </c>
      <c r="D2654" s="77">
        <v>2019</v>
      </c>
      <c r="E2654" s="78">
        <v>3</v>
      </c>
      <c r="F2654" s="68" t="s">
        <v>3403</v>
      </c>
      <c r="G2654" s="72" t="s">
        <v>39</v>
      </c>
      <c r="H2654" s="66" t="s">
        <v>2767</v>
      </c>
    </row>
    <row r="2655" spans="1:8" ht="25.5" hidden="1" x14ac:dyDescent="0.25">
      <c r="A2655" s="40" t="s">
        <v>3400</v>
      </c>
      <c r="B2655" s="70">
        <v>1018</v>
      </c>
      <c r="C2655" s="100" t="s">
        <v>75</v>
      </c>
      <c r="D2655" s="77">
        <v>2019</v>
      </c>
      <c r="E2655" s="78">
        <v>4</v>
      </c>
      <c r="F2655" s="68" t="s">
        <v>3059</v>
      </c>
      <c r="G2655" s="121" t="s">
        <v>6</v>
      </c>
      <c r="H2655" s="66" t="s">
        <v>4163</v>
      </c>
    </row>
    <row r="2656" spans="1:8" ht="25.5" hidden="1" x14ac:dyDescent="0.25">
      <c r="A2656" s="40" t="s">
        <v>3400</v>
      </c>
      <c r="B2656" s="70">
        <v>1018</v>
      </c>
      <c r="C2656" s="100" t="s">
        <v>75</v>
      </c>
      <c r="D2656" s="77">
        <v>2019</v>
      </c>
      <c r="E2656" s="78">
        <v>5</v>
      </c>
      <c r="F2656" s="68" t="s">
        <v>3404</v>
      </c>
      <c r="G2656" s="121" t="s">
        <v>6</v>
      </c>
      <c r="H2656" s="66" t="s">
        <v>4163</v>
      </c>
    </row>
    <row r="2657" spans="1:8" ht="25.5" hidden="1" x14ac:dyDescent="0.25">
      <c r="A2657" s="40" t="s">
        <v>3400</v>
      </c>
      <c r="B2657" s="70">
        <v>1018</v>
      </c>
      <c r="C2657" s="100" t="s">
        <v>75</v>
      </c>
      <c r="D2657" s="77">
        <v>2019</v>
      </c>
      <c r="E2657" s="78">
        <v>6</v>
      </c>
      <c r="F2657" s="68" t="s">
        <v>3405</v>
      </c>
      <c r="G2657" s="72" t="s">
        <v>39</v>
      </c>
      <c r="H2657" s="66" t="s">
        <v>2767</v>
      </c>
    </row>
    <row r="2658" spans="1:8" ht="25.5" hidden="1" x14ac:dyDescent="0.25">
      <c r="A2658" s="40" t="s">
        <v>3400</v>
      </c>
      <c r="B2658" s="70">
        <v>1018</v>
      </c>
      <c r="C2658" s="100" t="s">
        <v>75</v>
      </c>
      <c r="D2658" s="77">
        <v>2019</v>
      </c>
      <c r="E2658" s="78">
        <v>7</v>
      </c>
      <c r="F2658" s="68" t="s">
        <v>3406</v>
      </c>
      <c r="G2658" s="72" t="s">
        <v>39</v>
      </c>
      <c r="H2658" s="66" t="s">
        <v>2767</v>
      </c>
    </row>
    <row r="2659" spans="1:8" ht="38.25" hidden="1" x14ac:dyDescent="0.25">
      <c r="A2659" s="40" t="s">
        <v>3400</v>
      </c>
      <c r="B2659" s="70">
        <v>1018</v>
      </c>
      <c r="C2659" s="100" t="s">
        <v>75</v>
      </c>
      <c r="D2659" s="77">
        <v>2019</v>
      </c>
      <c r="E2659" s="78">
        <v>8</v>
      </c>
      <c r="F2659" s="68" t="s">
        <v>3407</v>
      </c>
      <c r="G2659" s="121" t="s">
        <v>6</v>
      </c>
      <c r="H2659" s="66" t="s">
        <v>4163</v>
      </c>
    </row>
    <row r="2660" spans="1:8" ht="38.25" hidden="1" x14ac:dyDescent="0.25">
      <c r="A2660" s="40" t="s">
        <v>3400</v>
      </c>
      <c r="B2660" s="70">
        <v>1018</v>
      </c>
      <c r="C2660" s="100" t="s">
        <v>75</v>
      </c>
      <c r="D2660" s="77">
        <v>2019</v>
      </c>
      <c r="E2660" s="78">
        <v>9</v>
      </c>
      <c r="F2660" s="68" t="s">
        <v>2368</v>
      </c>
      <c r="G2660" s="121" t="s">
        <v>6</v>
      </c>
      <c r="H2660" s="66" t="s">
        <v>4163</v>
      </c>
    </row>
    <row r="2661" spans="1:8" ht="25.5" hidden="1" x14ac:dyDescent="0.25">
      <c r="A2661" s="40" t="s">
        <v>3400</v>
      </c>
      <c r="B2661" s="70">
        <v>1018</v>
      </c>
      <c r="C2661" s="100" t="s">
        <v>75</v>
      </c>
      <c r="D2661" s="77">
        <v>2019</v>
      </c>
      <c r="E2661" s="78">
        <v>10</v>
      </c>
      <c r="F2661" s="68" t="s">
        <v>3408</v>
      </c>
      <c r="G2661" s="121" t="s">
        <v>6</v>
      </c>
      <c r="H2661" s="66" t="s">
        <v>4163</v>
      </c>
    </row>
    <row r="2662" spans="1:8" ht="38.25" hidden="1" x14ac:dyDescent="0.25">
      <c r="A2662" s="40" t="s">
        <v>3677</v>
      </c>
      <c r="B2662" s="70">
        <v>1018</v>
      </c>
      <c r="C2662" s="100" t="s">
        <v>75</v>
      </c>
      <c r="D2662" s="83">
        <v>2020</v>
      </c>
      <c r="E2662" s="78">
        <v>1</v>
      </c>
      <c r="F2662" s="68" t="s">
        <v>3678</v>
      </c>
      <c r="G2662" s="121" t="s">
        <v>6</v>
      </c>
      <c r="H2662" s="66" t="s">
        <v>2767</v>
      </c>
    </row>
    <row r="2663" spans="1:8" ht="25.5" hidden="1" x14ac:dyDescent="0.25">
      <c r="A2663" s="40" t="s">
        <v>3677</v>
      </c>
      <c r="B2663" s="70">
        <v>1018</v>
      </c>
      <c r="C2663" s="100" t="s">
        <v>75</v>
      </c>
      <c r="D2663" s="83">
        <v>2020</v>
      </c>
      <c r="E2663" s="78">
        <v>2</v>
      </c>
      <c r="F2663" s="68" t="s">
        <v>3483</v>
      </c>
      <c r="G2663" s="121" t="s">
        <v>6</v>
      </c>
      <c r="H2663" s="66" t="s">
        <v>2768</v>
      </c>
    </row>
    <row r="2664" spans="1:8" ht="25.5" hidden="1" x14ac:dyDescent="0.25">
      <c r="A2664" s="40" t="s">
        <v>3677</v>
      </c>
      <c r="B2664" s="70">
        <v>1018</v>
      </c>
      <c r="C2664" s="97" t="s">
        <v>75</v>
      </c>
      <c r="D2664" s="83">
        <v>2020</v>
      </c>
      <c r="E2664" s="78">
        <v>3</v>
      </c>
      <c r="F2664" s="68" t="s">
        <v>3679</v>
      </c>
      <c r="G2664" s="121" t="s">
        <v>6</v>
      </c>
      <c r="H2664" s="67" t="s">
        <v>2768</v>
      </c>
    </row>
    <row r="2665" spans="1:8" ht="25.5" hidden="1" x14ac:dyDescent="0.25">
      <c r="A2665" s="40" t="s">
        <v>3677</v>
      </c>
      <c r="B2665" s="70">
        <v>1018</v>
      </c>
      <c r="C2665" s="97" t="s">
        <v>75</v>
      </c>
      <c r="D2665" s="83">
        <v>2020</v>
      </c>
      <c r="E2665" s="78">
        <v>4</v>
      </c>
      <c r="F2665" s="68" t="s">
        <v>3479</v>
      </c>
      <c r="G2665" s="121" t="s">
        <v>6</v>
      </c>
      <c r="H2665" s="66" t="s">
        <v>4164</v>
      </c>
    </row>
    <row r="2666" spans="1:8" ht="25.5" hidden="1" x14ac:dyDescent="0.25">
      <c r="A2666" s="40" t="s">
        <v>3677</v>
      </c>
      <c r="B2666" s="70">
        <v>1018</v>
      </c>
      <c r="C2666" s="97" t="s">
        <v>75</v>
      </c>
      <c r="D2666" s="115">
        <v>2020</v>
      </c>
      <c r="E2666" s="78">
        <v>5</v>
      </c>
      <c r="F2666" s="68" t="s">
        <v>3680</v>
      </c>
      <c r="G2666" s="121" t="s">
        <v>6</v>
      </c>
      <c r="H2666" s="66" t="s">
        <v>2768</v>
      </c>
    </row>
    <row r="2667" spans="1:8" ht="25.5" hidden="1" x14ac:dyDescent="0.25">
      <c r="A2667" s="40" t="s">
        <v>3677</v>
      </c>
      <c r="B2667" s="70">
        <v>1018</v>
      </c>
      <c r="C2667" s="97" t="s">
        <v>75</v>
      </c>
      <c r="D2667" s="83">
        <v>2020</v>
      </c>
      <c r="E2667" s="78">
        <v>6</v>
      </c>
      <c r="F2667" s="68" t="s">
        <v>3681</v>
      </c>
      <c r="G2667" s="121" t="s">
        <v>6</v>
      </c>
      <c r="H2667" s="67" t="s">
        <v>2768</v>
      </c>
    </row>
    <row r="2668" spans="1:8" ht="25.5" hidden="1" x14ac:dyDescent="0.25">
      <c r="A2668" s="40" t="s">
        <v>3677</v>
      </c>
      <c r="B2668" s="70">
        <v>1018</v>
      </c>
      <c r="C2668" s="97" t="s">
        <v>75</v>
      </c>
      <c r="D2668" s="83">
        <v>2020</v>
      </c>
      <c r="E2668" s="78">
        <v>7</v>
      </c>
      <c r="F2668" s="68" t="s">
        <v>3682</v>
      </c>
      <c r="G2668" s="121" t="s">
        <v>6</v>
      </c>
      <c r="H2668" s="67" t="s">
        <v>2768</v>
      </c>
    </row>
    <row r="2669" spans="1:8" ht="38.25" hidden="1" x14ac:dyDescent="0.25">
      <c r="A2669" s="40" t="s">
        <v>3677</v>
      </c>
      <c r="B2669" s="70">
        <v>1018</v>
      </c>
      <c r="C2669" s="97" t="s">
        <v>75</v>
      </c>
      <c r="D2669" s="83">
        <v>2020</v>
      </c>
      <c r="E2669" s="78">
        <v>8</v>
      </c>
      <c r="F2669" s="68" t="s">
        <v>3683</v>
      </c>
      <c r="G2669" s="121" t="s">
        <v>6</v>
      </c>
      <c r="H2669" s="67" t="s">
        <v>2768</v>
      </c>
    </row>
    <row r="2670" spans="1:8" ht="25.5" hidden="1" x14ac:dyDescent="0.25">
      <c r="A2670" s="40" t="s">
        <v>3677</v>
      </c>
      <c r="B2670" s="70">
        <v>1018</v>
      </c>
      <c r="C2670" s="97" t="s">
        <v>75</v>
      </c>
      <c r="D2670" s="83">
        <v>2020</v>
      </c>
      <c r="E2670" s="78">
        <v>9</v>
      </c>
      <c r="F2670" s="68" t="s">
        <v>3684</v>
      </c>
      <c r="G2670" s="121" t="s">
        <v>6</v>
      </c>
      <c r="H2670" s="67" t="s">
        <v>2768</v>
      </c>
    </row>
    <row r="2671" spans="1:8" ht="38.25" hidden="1" x14ac:dyDescent="0.25">
      <c r="A2671" s="40" t="s">
        <v>3677</v>
      </c>
      <c r="B2671" s="70">
        <v>1018</v>
      </c>
      <c r="C2671" s="97" t="s">
        <v>75</v>
      </c>
      <c r="D2671" s="83">
        <v>2020</v>
      </c>
      <c r="E2671" s="78">
        <v>10</v>
      </c>
      <c r="F2671" s="68" t="s">
        <v>3685</v>
      </c>
      <c r="G2671" s="69" t="s">
        <v>39</v>
      </c>
      <c r="H2671" s="67" t="s">
        <v>4163</v>
      </c>
    </row>
    <row r="2672" spans="1:8" ht="38.25" hidden="1" x14ac:dyDescent="0.25">
      <c r="A2672" s="40" t="s">
        <v>3677</v>
      </c>
      <c r="B2672" s="70">
        <v>1018</v>
      </c>
      <c r="C2672" s="97" t="s">
        <v>75</v>
      </c>
      <c r="D2672" s="83">
        <v>2020</v>
      </c>
      <c r="E2672" s="78">
        <v>11</v>
      </c>
      <c r="F2672" s="68" t="s">
        <v>3600</v>
      </c>
      <c r="G2672" s="121" t="s">
        <v>6</v>
      </c>
      <c r="H2672" s="66" t="s">
        <v>4164</v>
      </c>
    </row>
    <row r="2673" spans="1:8" ht="25.5" hidden="1" x14ac:dyDescent="0.25">
      <c r="A2673" s="40" t="s">
        <v>3740</v>
      </c>
      <c r="B2673" s="70">
        <v>1018</v>
      </c>
      <c r="C2673" s="97" t="s">
        <v>75</v>
      </c>
      <c r="D2673" s="83">
        <v>2021</v>
      </c>
      <c r="E2673" s="78">
        <v>1</v>
      </c>
      <c r="F2673" s="68" t="s">
        <v>3741</v>
      </c>
      <c r="G2673" s="121" t="s">
        <v>6</v>
      </c>
      <c r="H2673" s="67" t="s">
        <v>2768</v>
      </c>
    </row>
    <row r="2674" spans="1:8" ht="25.5" hidden="1" x14ac:dyDescent="0.25">
      <c r="A2674" s="40" t="s">
        <v>3740</v>
      </c>
      <c r="B2674" s="70">
        <v>1018</v>
      </c>
      <c r="C2674" s="97" t="s">
        <v>75</v>
      </c>
      <c r="D2674" s="83">
        <v>2021</v>
      </c>
      <c r="E2674" s="78">
        <v>2</v>
      </c>
      <c r="F2674" s="68" t="s">
        <v>3742</v>
      </c>
      <c r="G2674" s="121" t="s">
        <v>6</v>
      </c>
      <c r="H2674" s="67" t="s">
        <v>4163</v>
      </c>
    </row>
    <row r="2675" spans="1:8" ht="38.25" hidden="1" x14ac:dyDescent="0.25">
      <c r="A2675" s="40" t="s">
        <v>3740</v>
      </c>
      <c r="B2675" s="70">
        <v>1018</v>
      </c>
      <c r="C2675" s="97" t="s">
        <v>75</v>
      </c>
      <c r="D2675" s="83">
        <v>2021</v>
      </c>
      <c r="E2675" s="78">
        <v>3</v>
      </c>
      <c r="F2675" s="68" t="s">
        <v>3767</v>
      </c>
      <c r="G2675" s="69" t="s">
        <v>39</v>
      </c>
      <c r="H2675" s="67" t="s">
        <v>4163</v>
      </c>
    </row>
    <row r="2676" spans="1:8" ht="38.25" hidden="1" x14ac:dyDescent="0.25">
      <c r="A2676" s="40" t="s">
        <v>4035</v>
      </c>
      <c r="B2676" s="70">
        <v>1018</v>
      </c>
      <c r="C2676" s="97" t="s">
        <v>75</v>
      </c>
      <c r="D2676" s="83">
        <v>2022</v>
      </c>
      <c r="E2676" s="78">
        <v>1</v>
      </c>
      <c r="F2676" s="68" t="s">
        <v>4036</v>
      </c>
      <c r="G2676" s="121" t="s">
        <v>6</v>
      </c>
      <c r="H2676" s="67" t="s">
        <v>4163</v>
      </c>
    </row>
    <row r="2677" spans="1:8" ht="25.5" hidden="1" x14ac:dyDescent="0.25">
      <c r="A2677" s="40" t="s">
        <v>4035</v>
      </c>
      <c r="B2677" s="70">
        <v>1018</v>
      </c>
      <c r="C2677" s="97" t="s">
        <v>75</v>
      </c>
      <c r="D2677" s="83">
        <v>2022</v>
      </c>
      <c r="E2677" s="78">
        <v>2</v>
      </c>
      <c r="F2677" s="68" t="s">
        <v>4037</v>
      </c>
      <c r="G2677" s="69" t="s">
        <v>39</v>
      </c>
      <c r="H2677" s="67" t="s">
        <v>2768</v>
      </c>
    </row>
    <row r="2678" spans="1:8" ht="38.25" hidden="1" x14ac:dyDescent="0.25">
      <c r="A2678" s="40" t="s">
        <v>4035</v>
      </c>
      <c r="B2678" s="70">
        <v>1018</v>
      </c>
      <c r="C2678" s="97" t="s">
        <v>75</v>
      </c>
      <c r="D2678" s="83">
        <v>2022</v>
      </c>
      <c r="E2678" s="78">
        <v>3</v>
      </c>
      <c r="F2678" s="68" t="s">
        <v>4038</v>
      </c>
      <c r="G2678" s="121" t="s">
        <v>6</v>
      </c>
      <c r="H2678" s="66" t="s">
        <v>2767</v>
      </c>
    </row>
    <row r="2679" spans="1:8" ht="38.25" hidden="1" x14ac:dyDescent="0.25">
      <c r="A2679" s="40" t="s">
        <v>4035</v>
      </c>
      <c r="B2679" s="70">
        <v>1018</v>
      </c>
      <c r="C2679" s="97" t="s">
        <v>75</v>
      </c>
      <c r="D2679" s="83">
        <v>2022</v>
      </c>
      <c r="E2679" s="78">
        <v>4</v>
      </c>
      <c r="F2679" s="68" t="s">
        <v>4039</v>
      </c>
      <c r="G2679" s="69" t="s">
        <v>39</v>
      </c>
      <c r="H2679" s="67" t="s">
        <v>2768</v>
      </c>
    </row>
    <row r="2680" spans="1:8" ht="25.5" hidden="1" x14ac:dyDescent="0.25">
      <c r="A2680" s="40" t="s">
        <v>4035</v>
      </c>
      <c r="B2680" s="70">
        <v>1018</v>
      </c>
      <c r="C2680" s="97" t="s">
        <v>75</v>
      </c>
      <c r="D2680" s="83">
        <v>2022</v>
      </c>
      <c r="E2680" s="78">
        <v>5</v>
      </c>
      <c r="F2680" s="68" t="s">
        <v>3995</v>
      </c>
      <c r="G2680" s="69" t="s">
        <v>39</v>
      </c>
      <c r="H2680" s="67" t="s">
        <v>2768</v>
      </c>
    </row>
    <row r="2681" spans="1:8" ht="38.25" hidden="1" x14ac:dyDescent="0.25">
      <c r="A2681" s="40" t="s">
        <v>4035</v>
      </c>
      <c r="B2681" s="70">
        <v>1018</v>
      </c>
      <c r="C2681" s="97" t="s">
        <v>75</v>
      </c>
      <c r="D2681" s="83">
        <v>2022</v>
      </c>
      <c r="E2681" s="78">
        <v>6</v>
      </c>
      <c r="F2681" s="68" t="s">
        <v>3984</v>
      </c>
      <c r="G2681" s="69" t="s">
        <v>39</v>
      </c>
      <c r="H2681" s="66" t="s">
        <v>4164</v>
      </c>
    </row>
    <row r="2682" spans="1:8" ht="38.25" hidden="1" x14ac:dyDescent="0.25">
      <c r="A2682" s="40" t="s">
        <v>4035</v>
      </c>
      <c r="B2682" s="70">
        <v>1018</v>
      </c>
      <c r="C2682" s="97" t="s">
        <v>75</v>
      </c>
      <c r="D2682" s="83">
        <v>2022</v>
      </c>
      <c r="E2682" s="78">
        <v>7</v>
      </c>
      <c r="F2682" s="68" t="s">
        <v>4040</v>
      </c>
      <c r="G2682" s="121" t="s">
        <v>6</v>
      </c>
      <c r="H2682" s="67" t="s">
        <v>4163</v>
      </c>
    </row>
    <row r="2683" spans="1:8" ht="25.5" x14ac:dyDescent="0.25">
      <c r="A2683" s="40" t="s">
        <v>4374</v>
      </c>
      <c r="B2683" s="70">
        <v>1018</v>
      </c>
      <c r="C2683" s="97" t="s">
        <v>75</v>
      </c>
      <c r="D2683" s="83">
        <v>2023</v>
      </c>
      <c r="E2683" s="78">
        <v>1</v>
      </c>
      <c r="F2683" s="219" t="s">
        <v>4375</v>
      </c>
      <c r="G2683" s="121" t="s">
        <v>6</v>
      </c>
      <c r="H2683" s="67" t="s">
        <v>4165</v>
      </c>
    </row>
    <row r="2684" spans="1:8" ht="38.25" x14ac:dyDescent="0.25">
      <c r="A2684" s="40" t="s">
        <v>4374</v>
      </c>
      <c r="B2684" s="70">
        <v>1018</v>
      </c>
      <c r="C2684" s="97" t="s">
        <v>75</v>
      </c>
      <c r="D2684" s="83">
        <v>2023</v>
      </c>
      <c r="E2684" s="78">
        <v>2</v>
      </c>
      <c r="F2684" s="220" t="s">
        <v>4376</v>
      </c>
      <c r="G2684" s="121" t="s">
        <v>6</v>
      </c>
      <c r="H2684" s="67" t="s">
        <v>4165</v>
      </c>
    </row>
    <row r="2685" spans="1:8" ht="51" x14ac:dyDescent="0.25">
      <c r="A2685" s="40" t="s">
        <v>4374</v>
      </c>
      <c r="B2685" s="70">
        <v>1018</v>
      </c>
      <c r="C2685" s="97" t="s">
        <v>75</v>
      </c>
      <c r="D2685" s="83">
        <v>2023</v>
      </c>
      <c r="E2685" s="78">
        <v>3</v>
      </c>
      <c r="F2685" s="219" t="s">
        <v>4377</v>
      </c>
      <c r="G2685" s="69" t="s">
        <v>39</v>
      </c>
      <c r="H2685" s="67" t="s">
        <v>4165</v>
      </c>
    </row>
    <row r="2686" spans="1:8" ht="25.5" x14ac:dyDescent="0.25">
      <c r="A2686" s="40" t="s">
        <v>4374</v>
      </c>
      <c r="B2686" s="70">
        <v>1018</v>
      </c>
      <c r="C2686" s="97" t="s">
        <v>75</v>
      </c>
      <c r="D2686" s="83">
        <v>2023</v>
      </c>
      <c r="E2686" s="78">
        <v>4</v>
      </c>
      <c r="F2686" s="220" t="s">
        <v>4378</v>
      </c>
      <c r="G2686" s="69" t="s">
        <v>39</v>
      </c>
      <c r="H2686" s="67" t="s">
        <v>4165</v>
      </c>
    </row>
    <row r="2687" spans="1:8" ht="51" x14ac:dyDescent="0.25">
      <c r="A2687" s="40" t="s">
        <v>4374</v>
      </c>
      <c r="B2687" s="70">
        <v>1018</v>
      </c>
      <c r="C2687" s="97" t="s">
        <v>75</v>
      </c>
      <c r="D2687" s="83">
        <v>2023</v>
      </c>
      <c r="E2687" s="78">
        <v>5</v>
      </c>
      <c r="F2687" s="219" t="s">
        <v>4379</v>
      </c>
      <c r="G2687" s="69" t="s">
        <v>39</v>
      </c>
      <c r="H2687" s="67" t="s">
        <v>4165</v>
      </c>
    </row>
    <row r="2688" spans="1:8" ht="38.25" x14ac:dyDescent="0.25">
      <c r="A2688" s="40" t="s">
        <v>4374</v>
      </c>
      <c r="B2688" s="70">
        <v>1018</v>
      </c>
      <c r="C2688" s="97" t="s">
        <v>75</v>
      </c>
      <c r="D2688" s="83">
        <v>2023</v>
      </c>
      <c r="E2688" s="78">
        <v>6</v>
      </c>
      <c r="F2688" s="220" t="s">
        <v>4380</v>
      </c>
      <c r="G2688" s="121" t="s">
        <v>6</v>
      </c>
      <c r="H2688" s="67" t="s">
        <v>4165</v>
      </c>
    </row>
    <row r="2689" spans="1:8" ht="38.25" x14ac:dyDescent="0.25">
      <c r="A2689" s="40" t="s">
        <v>4374</v>
      </c>
      <c r="B2689" s="70">
        <v>1018</v>
      </c>
      <c r="C2689" s="97" t="s">
        <v>75</v>
      </c>
      <c r="D2689" s="83">
        <v>2023</v>
      </c>
      <c r="E2689" s="78">
        <v>7</v>
      </c>
      <c r="F2689" s="219" t="s">
        <v>4343</v>
      </c>
      <c r="G2689" s="69" t="s">
        <v>39</v>
      </c>
      <c r="H2689" s="67" t="s">
        <v>4165</v>
      </c>
    </row>
    <row r="2690" spans="1:8" ht="38.25" hidden="1" x14ac:dyDescent="0.25">
      <c r="A2690" s="40" t="s">
        <v>2214</v>
      </c>
      <c r="B2690" s="70">
        <v>1019</v>
      </c>
      <c r="C2690" s="97" t="s">
        <v>601</v>
      </c>
      <c r="D2690" s="72">
        <v>2015</v>
      </c>
      <c r="E2690" s="74">
        <v>1</v>
      </c>
      <c r="F2690" s="68" t="s">
        <v>1817</v>
      </c>
      <c r="G2690" s="72" t="s">
        <v>39</v>
      </c>
      <c r="H2690" s="67" t="s">
        <v>2767</v>
      </c>
    </row>
    <row r="2691" spans="1:8" ht="38.25" hidden="1" x14ac:dyDescent="0.25">
      <c r="A2691" s="40" t="s">
        <v>2214</v>
      </c>
      <c r="B2691" s="70">
        <v>1019</v>
      </c>
      <c r="C2691" s="97" t="s">
        <v>601</v>
      </c>
      <c r="D2691" s="72">
        <v>2015</v>
      </c>
      <c r="E2691" s="74">
        <v>2</v>
      </c>
      <c r="F2691" s="68" t="s">
        <v>1818</v>
      </c>
      <c r="G2691" s="72" t="s">
        <v>39</v>
      </c>
      <c r="H2691" s="67" t="s">
        <v>2767</v>
      </c>
    </row>
    <row r="2692" spans="1:8" ht="38.25" hidden="1" x14ac:dyDescent="0.25">
      <c r="A2692" s="40" t="s">
        <v>2214</v>
      </c>
      <c r="B2692" s="70">
        <v>1019</v>
      </c>
      <c r="C2692" s="97" t="s">
        <v>601</v>
      </c>
      <c r="D2692" s="119">
        <v>2015</v>
      </c>
      <c r="E2692" s="74">
        <v>3</v>
      </c>
      <c r="F2692" s="68" t="s">
        <v>36</v>
      </c>
      <c r="G2692" s="72" t="s">
        <v>39</v>
      </c>
      <c r="H2692" s="66" t="s">
        <v>4164</v>
      </c>
    </row>
    <row r="2693" spans="1:8" ht="38.25" hidden="1" x14ac:dyDescent="0.25">
      <c r="A2693" s="40" t="s">
        <v>2214</v>
      </c>
      <c r="B2693" s="70">
        <v>1019</v>
      </c>
      <c r="C2693" s="97" t="s">
        <v>601</v>
      </c>
      <c r="D2693" s="72">
        <v>2015</v>
      </c>
      <c r="E2693" s="74">
        <v>4</v>
      </c>
      <c r="F2693" s="68" t="s">
        <v>1819</v>
      </c>
      <c r="G2693" s="72" t="s">
        <v>39</v>
      </c>
      <c r="H2693" s="66" t="s">
        <v>4163</v>
      </c>
    </row>
    <row r="2694" spans="1:8" ht="38.25" hidden="1" x14ac:dyDescent="0.25">
      <c r="A2694" s="40" t="s">
        <v>2214</v>
      </c>
      <c r="B2694" s="70">
        <v>1019</v>
      </c>
      <c r="C2694" s="97" t="s">
        <v>601</v>
      </c>
      <c r="D2694" s="72">
        <v>2015</v>
      </c>
      <c r="E2694" s="74">
        <v>5</v>
      </c>
      <c r="F2694" s="68" t="s">
        <v>1820</v>
      </c>
      <c r="G2694" s="72" t="s">
        <v>39</v>
      </c>
      <c r="H2694" s="66" t="s">
        <v>2767</v>
      </c>
    </row>
    <row r="2695" spans="1:8" ht="25.5" hidden="1" x14ac:dyDescent="0.25">
      <c r="A2695" s="40" t="s">
        <v>2214</v>
      </c>
      <c r="B2695" s="70">
        <v>1019</v>
      </c>
      <c r="C2695" s="97" t="s">
        <v>601</v>
      </c>
      <c r="D2695" s="72">
        <v>2015</v>
      </c>
      <c r="E2695" s="74">
        <v>6</v>
      </c>
      <c r="F2695" s="68" t="s">
        <v>37</v>
      </c>
      <c r="G2695" s="72" t="s">
        <v>39</v>
      </c>
      <c r="H2695" s="66" t="s">
        <v>2768</v>
      </c>
    </row>
    <row r="2696" spans="1:8" ht="25.5" hidden="1" x14ac:dyDescent="0.25">
      <c r="A2696" s="40" t="s">
        <v>2214</v>
      </c>
      <c r="B2696" s="70">
        <v>1019</v>
      </c>
      <c r="C2696" s="97" t="s">
        <v>601</v>
      </c>
      <c r="D2696" s="72">
        <v>2015</v>
      </c>
      <c r="E2696" s="74">
        <v>7</v>
      </c>
      <c r="F2696" s="68" t="s">
        <v>2219</v>
      </c>
      <c r="G2696" s="72" t="s">
        <v>39</v>
      </c>
      <c r="H2696" s="66" t="s">
        <v>2768</v>
      </c>
    </row>
    <row r="2697" spans="1:8" ht="25.5" hidden="1" x14ac:dyDescent="0.25">
      <c r="A2697" s="40" t="s">
        <v>2214</v>
      </c>
      <c r="B2697" s="70">
        <v>1019</v>
      </c>
      <c r="C2697" s="97" t="s">
        <v>601</v>
      </c>
      <c r="D2697" s="72">
        <v>2015</v>
      </c>
      <c r="E2697" s="74">
        <v>8</v>
      </c>
      <c r="F2697" s="68" t="s">
        <v>1821</v>
      </c>
      <c r="G2697" s="72" t="s">
        <v>39</v>
      </c>
      <c r="H2697" s="66" t="s">
        <v>2767</v>
      </c>
    </row>
    <row r="2698" spans="1:8" ht="25.5" hidden="1" x14ac:dyDescent="0.25">
      <c r="A2698" s="40" t="s">
        <v>2214</v>
      </c>
      <c r="B2698" s="70">
        <v>1019</v>
      </c>
      <c r="C2698" s="97" t="s">
        <v>601</v>
      </c>
      <c r="D2698" s="72">
        <v>2015</v>
      </c>
      <c r="E2698" s="74">
        <v>9</v>
      </c>
      <c r="F2698" s="68" t="s">
        <v>602</v>
      </c>
      <c r="G2698" s="72" t="s">
        <v>39</v>
      </c>
      <c r="H2698" s="66" t="s">
        <v>2767</v>
      </c>
    </row>
    <row r="2699" spans="1:8" ht="25.5" hidden="1" x14ac:dyDescent="0.25">
      <c r="A2699" s="40" t="s">
        <v>2214</v>
      </c>
      <c r="B2699" s="70">
        <v>1019</v>
      </c>
      <c r="C2699" s="97" t="s">
        <v>601</v>
      </c>
      <c r="D2699" s="72">
        <v>2015</v>
      </c>
      <c r="E2699" s="74">
        <v>10</v>
      </c>
      <c r="F2699" s="68" t="s">
        <v>2215</v>
      </c>
      <c r="G2699" s="72" t="s">
        <v>39</v>
      </c>
      <c r="H2699" s="66" t="s">
        <v>4163</v>
      </c>
    </row>
    <row r="2700" spans="1:8" ht="51" hidden="1" x14ac:dyDescent="0.25">
      <c r="A2700" s="40" t="s">
        <v>2214</v>
      </c>
      <c r="B2700" s="70">
        <v>1019</v>
      </c>
      <c r="C2700" s="97" t="s">
        <v>601</v>
      </c>
      <c r="D2700" s="72">
        <v>2015</v>
      </c>
      <c r="E2700" s="66">
        <v>11</v>
      </c>
      <c r="F2700" s="68" t="s">
        <v>1822</v>
      </c>
      <c r="G2700" s="72" t="s">
        <v>39</v>
      </c>
      <c r="H2700" s="66" t="s">
        <v>4163</v>
      </c>
    </row>
    <row r="2701" spans="1:8" ht="25.5" hidden="1" x14ac:dyDescent="0.25">
      <c r="A2701" s="76" t="s">
        <v>603</v>
      </c>
      <c r="B2701" s="70">
        <v>1019</v>
      </c>
      <c r="C2701" s="97" t="s">
        <v>601</v>
      </c>
      <c r="D2701" s="77">
        <v>2016</v>
      </c>
      <c r="E2701" s="74">
        <v>1</v>
      </c>
      <c r="F2701" s="68" t="s">
        <v>1823</v>
      </c>
      <c r="G2701" s="72" t="s">
        <v>39</v>
      </c>
      <c r="H2701" s="66" t="s">
        <v>2768</v>
      </c>
    </row>
    <row r="2702" spans="1:8" ht="51" hidden="1" x14ac:dyDescent="0.25">
      <c r="A2702" s="76" t="s">
        <v>603</v>
      </c>
      <c r="B2702" s="70">
        <v>1019</v>
      </c>
      <c r="C2702" s="97" t="s">
        <v>601</v>
      </c>
      <c r="D2702" s="77">
        <v>2016</v>
      </c>
      <c r="E2702" s="78">
        <v>2</v>
      </c>
      <c r="F2702" s="68" t="s">
        <v>2277</v>
      </c>
      <c r="G2702" s="72" t="s">
        <v>39</v>
      </c>
      <c r="H2702" s="66" t="s">
        <v>4163</v>
      </c>
    </row>
    <row r="2703" spans="1:8" ht="25.5" hidden="1" x14ac:dyDescent="0.25">
      <c r="A2703" s="76" t="s">
        <v>603</v>
      </c>
      <c r="B2703" s="70">
        <v>1019</v>
      </c>
      <c r="C2703" s="97" t="s">
        <v>601</v>
      </c>
      <c r="D2703" s="77">
        <v>2016</v>
      </c>
      <c r="E2703" s="78">
        <v>3</v>
      </c>
      <c r="F2703" s="68" t="s">
        <v>458</v>
      </c>
      <c r="G2703" s="72" t="s">
        <v>39</v>
      </c>
      <c r="H2703" s="66" t="s">
        <v>4163</v>
      </c>
    </row>
    <row r="2704" spans="1:8" ht="25.5" hidden="1" x14ac:dyDescent="0.25">
      <c r="A2704" s="76" t="s">
        <v>603</v>
      </c>
      <c r="B2704" s="70">
        <v>1019</v>
      </c>
      <c r="C2704" s="97" t="s">
        <v>601</v>
      </c>
      <c r="D2704" s="77">
        <v>2016</v>
      </c>
      <c r="E2704" s="78">
        <v>4</v>
      </c>
      <c r="F2704" s="68" t="s">
        <v>604</v>
      </c>
      <c r="G2704" s="72" t="s">
        <v>39</v>
      </c>
      <c r="H2704" s="66" t="s">
        <v>2768</v>
      </c>
    </row>
    <row r="2705" spans="1:8" ht="25.5" hidden="1" x14ac:dyDescent="0.25">
      <c r="A2705" s="76" t="s">
        <v>603</v>
      </c>
      <c r="B2705" s="70">
        <v>1019</v>
      </c>
      <c r="C2705" s="97" t="s">
        <v>601</v>
      </c>
      <c r="D2705" s="77">
        <v>2016</v>
      </c>
      <c r="E2705" s="78">
        <v>5</v>
      </c>
      <c r="F2705" s="68" t="s">
        <v>605</v>
      </c>
      <c r="G2705" s="72" t="s">
        <v>39</v>
      </c>
      <c r="H2705" s="66" t="s">
        <v>2768</v>
      </c>
    </row>
    <row r="2706" spans="1:8" ht="38.25" hidden="1" x14ac:dyDescent="0.25">
      <c r="A2706" s="76" t="s">
        <v>603</v>
      </c>
      <c r="B2706" s="70">
        <v>1019</v>
      </c>
      <c r="C2706" s="97" t="s">
        <v>601</v>
      </c>
      <c r="D2706" s="77">
        <v>2016</v>
      </c>
      <c r="E2706" s="78">
        <v>6</v>
      </c>
      <c r="F2706" s="68" t="s">
        <v>606</v>
      </c>
      <c r="G2706" s="123" t="s">
        <v>6</v>
      </c>
      <c r="H2706" s="66" t="s">
        <v>2768</v>
      </c>
    </row>
    <row r="2707" spans="1:8" ht="25.5" hidden="1" x14ac:dyDescent="0.25">
      <c r="A2707" s="76" t="s">
        <v>603</v>
      </c>
      <c r="B2707" s="70">
        <v>1019</v>
      </c>
      <c r="C2707" s="97" t="s">
        <v>601</v>
      </c>
      <c r="D2707" s="77">
        <v>2016</v>
      </c>
      <c r="E2707" s="78">
        <v>7</v>
      </c>
      <c r="F2707" s="68" t="s">
        <v>607</v>
      </c>
      <c r="G2707" s="72" t="s">
        <v>39</v>
      </c>
      <c r="H2707" s="66" t="s">
        <v>2768</v>
      </c>
    </row>
    <row r="2708" spans="1:8" ht="25.5" hidden="1" x14ac:dyDescent="0.25">
      <c r="A2708" s="76" t="s">
        <v>603</v>
      </c>
      <c r="B2708" s="70">
        <v>1019</v>
      </c>
      <c r="C2708" s="97" t="s">
        <v>601</v>
      </c>
      <c r="D2708" s="77">
        <v>2016</v>
      </c>
      <c r="E2708" s="78">
        <v>8</v>
      </c>
      <c r="F2708" s="68" t="s">
        <v>608</v>
      </c>
      <c r="G2708" s="123" t="s">
        <v>6</v>
      </c>
      <c r="H2708" s="66" t="s">
        <v>2767</v>
      </c>
    </row>
    <row r="2709" spans="1:8" ht="51" hidden="1" x14ac:dyDescent="0.25">
      <c r="A2709" s="76" t="s">
        <v>603</v>
      </c>
      <c r="B2709" s="70">
        <v>1019</v>
      </c>
      <c r="C2709" s="97" t="s">
        <v>601</v>
      </c>
      <c r="D2709" s="77">
        <v>2016</v>
      </c>
      <c r="E2709" s="78">
        <v>9</v>
      </c>
      <c r="F2709" s="68" t="s">
        <v>609</v>
      </c>
      <c r="G2709" s="72" t="s">
        <v>39</v>
      </c>
      <c r="H2709" s="66" t="s">
        <v>4163</v>
      </c>
    </row>
    <row r="2710" spans="1:8" ht="25.5" hidden="1" x14ac:dyDescent="0.25">
      <c r="A2710" s="76" t="s">
        <v>603</v>
      </c>
      <c r="B2710" s="70">
        <v>1019</v>
      </c>
      <c r="C2710" s="97" t="s">
        <v>601</v>
      </c>
      <c r="D2710" s="77">
        <v>2016</v>
      </c>
      <c r="E2710" s="78">
        <v>10</v>
      </c>
      <c r="F2710" s="68" t="s">
        <v>466</v>
      </c>
      <c r="G2710" s="72" t="s">
        <v>39</v>
      </c>
      <c r="H2710" s="66" t="s">
        <v>2767</v>
      </c>
    </row>
    <row r="2711" spans="1:8" ht="25.5" hidden="1" x14ac:dyDescent="0.25">
      <c r="A2711" s="76" t="s">
        <v>603</v>
      </c>
      <c r="B2711" s="70">
        <v>1019</v>
      </c>
      <c r="C2711" s="97" t="s">
        <v>601</v>
      </c>
      <c r="D2711" s="77">
        <v>2016</v>
      </c>
      <c r="E2711" s="85">
        <v>11</v>
      </c>
      <c r="F2711" s="68" t="s">
        <v>610</v>
      </c>
      <c r="G2711" s="123" t="s">
        <v>6</v>
      </c>
      <c r="H2711" s="66" t="s">
        <v>4164</v>
      </c>
    </row>
    <row r="2712" spans="1:8" ht="51" hidden="1" x14ac:dyDescent="0.25">
      <c r="A2712" s="76" t="s">
        <v>603</v>
      </c>
      <c r="B2712" s="70">
        <v>1019</v>
      </c>
      <c r="C2712" s="97" t="s">
        <v>601</v>
      </c>
      <c r="D2712" s="77">
        <v>2016</v>
      </c>
      <c r="E2712" s="78">
        <v>12</v>
      </c>
      <c r="F2712" s="68" t="s">
        <v>611</v>
      </c>
      <c r="G2712" s="123" t="s">
        <v>6</v>
      </c>
      <c r="H2712" s="66" t="s">
        <v>4163</v>
      </c>
    </row>
    <row r="2713" spans="1:8" ht="25.5" hidden="1" x14ac:dyDescent="0.25">
      <c r="A2713" s="76" t="s">
        <v>2343</v>
      </c>
      <c r="B2713" s="70">
        <v>1019</v>
      </c>
      <c r="C2713" s="97" t="s">
        <v>601</v>
      </c>
      <c r="D2713" s="77">
        <v>2017</v>
      </c>
      <c r="E2713" s="78">
        <v>1</v>
      </c>
      <c r="F2713" s="68" t="s">
        <v>2328</v>
      </c>
      <c r="G2713" s="72" t="s">
        <v>39</v>
      </c>
      <c r="H2713" s="66" t="s">
        <v>2768</v>
      </c>
    </row>
    <row r="2714" spans="1:8" ht="38.25" hidden="1" x14ac:dyDescent="0.25">
      <c r="A2714" s="76" t="s">
        <v>2343</v>
      </c>
      <c r="B2714" s="70">
        <v>1019</v>
      </c>
      <c r="C2714" s="97" t="s">
        <v>601</v>
      </c>
      <c r="D2714" s="77">
        <v>2017</v>
      </c>
      <c r="E2714" s="78">
        <v>2</v>
      </c>
      <c r="F2714" s="68" t="s">
        <v>2344</v>
      </c>
      <c r="G2714" s="124" t="s">
        <v>6</v>
      </c>
      <c r="H2714" s="66" t="s">
        <v>4163</v>
      </c>
    </row>
    <row r="2715" spans="1:8" ht="25.5" hidden="1" x14ac:dyDescent="0.25">
      <c r="A2715" s="76" t="s">
        <v>2343</v>
      </c>
      <c r="B2715" s="70">
        <v>1019</v>
      </c>
      <c r="C2715" s="97" t="s">
        <v>601</v>
      </c>
      <c r="D2715" s="77">
        <v>2017</v>
      </c>
      <c r="E2715" s="78">
        <v>3</v>
      </c>
      <c r="F2715" s="68" t="s">
        <v>2335</v>
      </c>
      <c r="G2715" s="124" t="s">
        <v>6</v>
      </c>
      <c r="H2715" s="66" t="s">
        <v>4163</v>
      </c>
    </row>
    <row r="2716" spans="1:8" ht="25.5" hidden="1" x14ac:dyDescent="0.25">
      <c r="A2716" s="76" t="s">
        <v>2343</v>
      </c>
      <c r="B2716" s="70">
        <v>1019</v>
      </c>
      <c r="C2716" s="97" t="s">
        <v>601</v>
      </c>
      <c r="D2716" s="77">
        <v>2017</v>
      </c>
      <c r="E2716" s="78">
        <v>4</v>
      </c>
      <c r="F2716" s="68" t="s">
        <v>2345</v>
      </c>
      <c r="G2716" s="72" t="s">
        <v>39</v>
      </c>
      <c r="H2716" s="66" t="s">
        <v>2768</v>
      </c>
    </row>
    <row r="2717" spans="1:8" ht="38.25" hidden="1" x14ac:dyDescent="0.25">
      <c r="A2717" s="76" t="s">
        <v>2343</v>
      </c>
      <c r="B2717" s="70">
        <v>1019</v>
      </c>
      <c r="C2717" s="97" t="s">
        <v>601</v>
      </c>
      <c r="D2717" s="77">
        <v>2017</v>
      </c>
      <c r="E2717" s="78">
        <v>5</v>
      </c>
      <c r="F2717" s="68" t="s">
        <v>2346</v>
      </c>
      <c r="G2717" s="72" t="s">
        <v>39</v>
      </c>
      <c r="H2717" s="66" t="s">
        <v>2768</v>
      </c>
    </row>
    <row r="2718" spans="1:8" ht="51" hidden="1" x14ac:dyDescent="0.25">
      <c r="A2718" s="76" t="s">
        <v>2343</v>
      </c>
      <c r="B2718" s="70">
        <v>1019</v>
      </c>
      <c r="C2718" s="97" t="s">
        <v>601</v>
      </c>
      <c r="D2718" s="77">
        <v>2017</v>
      </c>
      <c r="E2718" s="78">
        <v>6</v>
      </c>
      <c r="F2718" s="68" t="s">
        <v>2347</v>
      </c>
      <c r="G2718" s="72" t="s">
        <v>39</v>
      </c>
      <c r="H2718" s="66" t="s">
        <v>2768</v>
      </c>
    </row>
    <row r="2719" spans="1:8" ht="38.25" hidden="1" x14ac:dyDescent="0.25">
      <c r="A2719" s="76" t="s">
        <v>2343</v>
      </c>
      <c r="B2719" s="70">
        <v>1019</v>
      </c>
      <c r="C2719" s="97" t="s">
        <v>601</v>
      </c>
      <c r="D2719" s="77">
        <v>2017</v>
      </c>
      <c r="E2719" s="78">
        <v>7</v>
      </c>
      <c r="F2719" s="68" t="s">
        <v>2348</v>
      </c>
      <c r="G2719" s="124" t="s">
        <v>6</v>
      </c>
      <c r="H2719" s="66" t="s">
        <v>2768</v>
      </c>
    </row>
    <row r="2720" spans="1:8" ht="38.25" hidden="1" x14ac:dyDescent="0.25">
      <c r="A2720" s="76" t="s">
        <v>2343</v>
      </c>
      <c r="B2720" s="70">
        <v>1019</v>
      </c>
      <c r="C2720" s="97" t="s">
        <v>601</v>
      </c>
      <c r="D2720" s="77">
        <v>2017</v>
      </c>
      <c r="E2720" s="78">
        <v>8</v>
      </c>
      <c r="F2720" s="68" t="s">
        <v>2349</v>
      </c>
      <c r="G2720" s="124" t="s">
        <v>6</v>
      </c>
      <c r="H2720" s="66" t="s">
        <v>2768</v>
      </c>
    </row>
    <row r="2721" spans="1:8" ht="25.5" hidden="1" x14ac:dyDescent="0.25">
      <c r="A2721" s="76" t="s">
        <v>2343</v>
      </c>
      <c r="B2721" s="70">
        <v>1019</v>
      </c>
      <c r="C2721" s="97" t="s">
        <v>601</v>
      </c>
      <c r="D2721" s="77">
        <v>2017</v>
      </c>
      <c r="E2721" s="78">
        <v>9</v>
      </c>
      <c r="F2721" s="68" t="s">
        <v>2350</v>
      </c>
      <c r="G2721" s="72" t="s">
        <v>39</v>
      </c>
      <c r="H2721" s="66" t="s">
        <v>2768</v>
      </c>
    </row>
    <row r="2722" spans="1:8" ht="51" hidden="1" x14ac:dyDescent="0.25">
      <c r="A2722" s="76" t="s">
        <v>2343</v>
      </c>
      <c r="B2722" s="70">
        <v>1019</v>
      </c>
      <c r="C2722" s="100" t="s">
        <v>601</v>
      </c>
      <c r="D2722" s="77">
        <v>2017</v>
      </c>
      <c r="E2722" s="78">
        <v>10</v>
      </c>
      <c r="F2722" s="68" t="s">
        <v>2351</v>
      </c>
      <c r="G2722" s="124" t="s">
        <v>6</v>
      </c>
      <c r="H2722" s="67" t="s">
        <v>2767</v>
      </c>
    </row>
    <row r="2723" spans="1:8" ht="25.5" hidden="1" x14ac:dyDescent="0.25">
      <c r="A2723" s="76" t="s">
        <v>2964</v>
      </c>
      <c r="B2723" s="70">
        <v>1019</v>
      </c>
      <c r="C2723" s="100" t="s">
        <v>601</v>
      </c>
      <c r="D2723" s="77">
        <v>2018</v>
      </c>
      <c r="E2723" s="78">
        <v>1</v>
      </c>
      <c r="F2723" s="68" t="s">
        <v>2960</v>
      </c>
      <c r="G2723" s="72" t="s">
        <v>39</v>
      </c>
      <c r="H2723" s="67" t="s">
        <v>4163</v>
      </c>
    </row>
    <row r="2724" spans="1:8" ht="38.25" hidden="1" x14ac:dyDescent="0.25">
      <c r="A2724" s="76" t="s">
        <v>2964</v>
      </c>
      <c r="B2724" s="70">
        <v>1019</v>
      </c>
      <c r="C2724" s="100" t="s">
        <v>601</v>
      </c>
      <c r="D2724" s="77">
        <v>2018</v>
      </c>
      <c r="E2724" s="78">
        <v>2</v>
      </c>
      <c r="F2724" s="68" t="s">
        <v>2961</v>
      </c>
      <c r="G2724" s="121" t="s">
        <v>6</v>
      </c>
      <c r="H2724" s="67" t="s">
        <v>4163</v>
      </c>
    </row>
    <row r="2725" spans="1:8" ht="25.5" hidden="1" x14ac:dyDescent="0.25">
      <c r="A2725" s="76" t="s">
        <v>2964</v>
      </c>
      <c r="B2725" s="70">
        <v>1019</v>
      </c>
      <c r="C2725" s="100" t="s">
        <v>601</v>
      </c>
      <c r="D2725" s="77">
        <v>2018</v>
      </c>
      <c r="E2725" s="78">
        <v>3</v>
      </c>
      <c r="F2725" s="68" t="s">
        <v>2962</v>
      </c>
      <c r="G2725" s="121" t="s">
        <v>6</v>
      </c>
      <c r="H2725" s="67" t="s">
        <v>2768</v>
      </c>
    </row>
    <row r="2726" spans="1:8" ht="38.25" hidden="1" x14ac:dyDescent="0.25">
      <c r="A2726" s="76" t="s">
        <v>2964</v>
      </c>
      <c r="B2726" s="70">
        <v>1019</v>
      </c>
      <c r="C2726" s="100" t="s">
        <v>601</v>
      </c>
      <c r="D2726" s="77">
        <v>2018</v>
      </c>
      <c r="E2726" s="78">
        <v>4</v>
      </c>
      <c r="F2726" s="68" t="s">
        <v>2344</v>
      </c>
      <c r="G2726" s="121" t="s">
        <v>6</v>
      </c>
      <c r="H2726" s="67" t="s">
        <v>4163</v>
      </c>
    </row>
    <row r="2727" spans="1:8" ht="25.5" hidden="1" x14ac:dyDescent="0.25">
      <c r="A2727" s="76" t="s">
        <v>2964</v>
      </c>
      <c r="B2727" s="70">
        <v>1019</v>
      </c>
      <c r="C2727" s="100" t="s">
        <v>601</v>
      </c>
      <c r="D2727" s="77">
        <v>2018</v>
      </c>
      <c r="E2727" s="78">
        <v>5</v>
      </c>
      <c r="F2727" s="68" t="s">
        <v>2963</v>
      </c>
      <c r="G2727" s="72" t="s">
        <v>39</v>
      </c>
      <c r="H2727" s="67" t="s">
        <v>4163</v>
      </c>
    </row>
    <row r="2728" spans="1:8" ht="25.5" hidden="1" x14ac:dyDescent="0.25">
      <c r="A2728" s="76" t="s">
        <v>3118</v>
      </c>
      <c r="B2728" s="70">
        <v>1019</v>
      </c>
      <c r="C2728" s="100" t="s">
        <v>601</v>
      </c>
      <c r="D2728" s="77">
        <v>2019</v>
      </c>
      <c r="E2728" s="78">
        <v>1</v>
      </c>
      <c r="F2728" s="68" t="s">
        <v>3119</v>
      </c>
      <c r="G2728" s="72" t="s">
        <v>39</v>
      </c>
      <c r="H2728" s="67" t="s">
        <v>2768</v>
      </c>
    </row>
    <row r="2729" spans="1:8" ht="25.5" hidden="1" x14ac:dyDescent="0.25">
      <c r="A2729" s="76" t="s">
        <v>3118</v>
      </c>
      <c r="B2729" s="70">
        <v>1019</v>
      </c>
      <c r="C2729" s="100" t="s">
        <v>601</v>
      </c>
      <c r="D2729" s="77">
        <v>2019</v>
      </c>
      <c r="E2729" s="78">
        <v>2</v>
      </c>
      <c r="F2729" s="68" t="s">
        <v>3120</v>
      </c>
      <c r="G2729" s="121" t="s">
        <v>6</v>
      </c>
      <c r="H2729" s="67" t="s">
        <v>4163</v>
      </c>
    </row>
    <row r="2730" spans="1:8" ht="38.25" hidden="1" x14ac:dyDescent="0.25">
      <c r="A2730" s="76" t="s">
        <v>3118</v>
      </c>
      <c r="B2730" s="70">
        <v>1019</v>
      </c>
      <c r="C2730" s="100" t="s">
        <v>601</v>
      </c>
      <c r="D2730" s="77">
        <v>2019</v>
      </c>
      <c r="E2730" s="78">
        <v>3</v>
      </c>
      <c r="F2730" s="68" t="s">
        <v>3121</v>
      </c>
      <c r="G2730" s="121" t="s">
        <v>6</v>
      </c>
      <c r="H2730" s="67" t="s">
        <v>4163</v>
      </c>
    </row>
    <row r="2731" spans="1:8" ht="38.25" hidden="1" x14ac:dyDescent="0.25">
      <c r="A2731" s="76" t="s">
        <v>3118</v>
      </c>
      <c r="B2731" s="70">
        <v>1019</v>
      </c>
      <c r="C2731" s="100" t="s">
        <v>601</v>
      </c>
      <c r="D2731" s="77">
        <v>2019</v>
      </c>
      <c r="E2731" s="78">
        <v>4</v>
      </c>
      <c r="F2731" s="68" t="s">
        <v>3122</v>
      </c>
      <c r="G2731" s="121" t="s">
        <v>6</v>
      </c>
      <c r="H2731" s="67" t="s">
        <v>4163</v>
      </c>
    </row>
    <row r="2732" spans="1:8" ht="38.25" hidden="1" x14ac:dyDescent="0.25">
      <c r="A2732" s="76" t="s">
        <v>3118</v>
      </c>
      <c r="B2732" s="70">
        <v>1019</v>
      </c>
      <c r="C2732" s="100" t="s">
        <v>601</v>
      </c>
      <c r="D2732" s="77">
        <v>2019</v>
      </c>
      <c r="E2732" s="78">
        <v>5</v>
      </c>
      <c r="F2732" s="68" t="s">
        <v>3123</v>
      </c>
      <c r="G2732" s="72" t="s">
        <v>39</v>
      </c>
      <c r="H2732" s="67" t="s">
        <v>2768</v>
      </c>
    </row>
    <row r="2733" spans="1:8" ht="38.25" hidden="1" x14ac:dyDescent="0.25">
      <c r="A2733" s="76" t="s">
        <v>3118</v>
      </c>
      <c r="B2733" s="70">
        <v>1019</v>
      </c>
      <c r="C2733" s="100" t="s">
        <v>601</v>
      </c>
      <c r="D2733" s="77">
        <v>2019</v>
      </c>
      <c r="E2733" s="78">
        <v>6</v>
      </c>
      <c r="F2733" s="68" t="s">
        <v>3124</v>
      </c>
      <c r="G2733" s="72" t="s">
        <v>39</v>
      </c>
      <c r="H2733" s="67" t="s">
        <v>2768</v>
      </c>
    </row>
    <row r="2734" spans="1:8" ht="38.25" hidden="1" x14ac:dyDescent="0.25">
      <c r="A2734" s="76" t="s">
        <v>3118</v>
      </c>
      <c r="B2734" s="70">
        <v>1019</v>
      </c>
      <c r="C2734" s="100" t="s">
        <v>601</v>
      </c>
      <c r="D2734" s="77">
        <v>2019</v>
      </c>
      <c r="E2734" s="78">
        <v>7</v>
      </c>
      <c r="F2734" s="68" t="s">
        <v>3125</v>
      </c>
      <c r="G2734" s="121" t="s">
        <v>6</v>
      </c>
      <c r="H2734" s="67" t="s">
        <v>4163</v>
      </c>
    </row>
    <row r="2735" spans="1:8" ht="38.25" hidden="1" x14ac:dyDescent="0.25">
      <c r="A2735" s="76" t="s">
        <v>3118</v>
      </c>
      <c r="B2735" s="70">
        <v>1019</v>
      </c>
      <c r="C2735" s="100" t="s">
        <v>601</v>
      </c>
      <c r="D2735" s="77">
        <v>2019</v>
      </c>
      <c r="E2735" s="78">
        <v>8</v>
      </c>
      <c r="F2735" s="68" t="s">
        <v>3126</v>
      </c>
      <c r="G2735" s="72" t="s">
        <v>39</v>
      </c>
      <c r="H2735" s="67" t="s">
        <v>2768</v>
      </c>
    </row>
    <row r="2736" spans="1:8" ht="38.25" hidden="1" x14ac:dyDescent="0.25">
      <c r="A2736" s="76" t="s">
        <v>3686</v>
      </c>
      <c r="B2736" s="70">
        <v>1019</v>
      </c>
      <c r="C2736" s="100" t="s">
        <v>601</v>
      </c>
      <c r="D2736" s="83">
        <v>2020</v>
      </c>
      <c r="E2736" s="78">
        <v>1</v>
      </c>
      <c r="F2736" s="68" t="s">
        <v>3687</v>
      </c>
      <c r="G2736" s="69" t="s">
        <v>39</v>
      </c>
      <c r="H2736" s="67" t="s">
        <v>2767</v>
      </c>
    </row>
    <row r="2737" spans="1:8" ht="25.5" hidden="1" x14ac:dyDescent="0.25">
      <c r="A2737" s="76" t="s">
        <v>3686</v>
      </c>
      <c r="B2737" s="70">
        <v>1019</v>
      </c>
      <c r="C2737" s="100" t="s">
        <v>601</v>
      </c>
      <c r="D2737" s="83">
        <v>2020</v>
      </c>
      <c r="E2737" s="78">
        <v>2</v>
      </c>
      <c r="F2737" s="68" t="s">
        <v>3688</v>
      </c>
      <c r="G2737" s="69" t="s">
        <v>39</v>
      </c>
      <c r="H2737" s="67" t="s">
        <v>2768</v>
      </c>
    </row>
    <row r="2738" spans="1:8" ht="25.5" hidden="1" x14ac:dyDescent="0.25">
      <c r="A2738" s="76" t="s">
        <v>3686</v>
      </c>
      <c r="B2738" s="70">
        <v>1019</v>
      </c>
      <c r="C2738" s="100" t="s">
        <v>601</v>
      </c>
      <c r="D2738" s="83">
        <v>2020</v>
      </c>
      <c r="E2738" s="78">
        <v>3</v>
      </c>
      <c r="F2738" s="68" t="s">
        <v>3689</v>
      </c>
      <c r="G2738" s="121" t="s">
        <v>6</v>
      </c>
      <c r="H2738" s="67" t="s">
        <v>2768</v>
      </c>
    </row>
    <row r="2739" spans="1:8" ht="38.25" hidden="1" x14ac:dyDescent="0.25">
      <c r="A2739" s="76" t="s">
        <v>3686</v>
      </c>
      <c r="B2739" s="70">
        <v>1019</v>
      </c>
      <c r="C2739" s="100" t="s">
        <v>601</v>
      </c>
      <c r="D2739" s="83">
        <v>2020</v>
      </c>
      <c r="E2739" s="78">
        <v>4</v>
      </c>
      <c r="F2739" s="68" t="s">
        <v>3690</v>
      </c>
      <c r="G2739" s="121" t="s">
        <v>6</v>
      </c>
      <c r="H2739" s="67" t="s">
        <v>2768</v>
      </c>
    </row>
    <row r="2740" spans="1:8" ht="25.5" hidden="1" x14ac:dyDescent="0.25">
      <c r="A2740" s="76" t="s">
        <v>3686</v>
      </c>
      <c r="B2740" s="70">
        <v>1019</v>
      </c>
      <c r="C2740" s="100" t="s">
        <v>601</v>
      </c>
      <c r="D2740" s="83">
        <v>2020</v>
      </c>
      <c r="E2740" s="78">
        <v>5</v>
      </c>
      <c r="F2740" s="68" t="s">
        <v>3691</v>
      </c>
      <c r="G2740" s="69" t="s">
        <v>39</v>
      </c>
      <c r="H2740" s="67" t="s">
        <v>2768</v>
      </c>
    </row>
    <row r="2741" spans="1:8" ht="25.5" hidden="1" x14ac:dyDescent="0.25">
      <c r="A2741" s="76" t="s">
        <v>3686</v>
      </c>
      <c r="B2741" s="70">
        <v>1019</v>
      </c>
      <c r="C2741" s="100" t="s">
        <v>601</v>
      </c>
      <c r="D2741" s="83">
        <v>2020</v>
      </c>
      <c r="E2741" s="78">
        <v>6</v>
      </c>
      <c r="F2741" s="68" t="s">
        <v>3517</v>
      </c>
      <c r="G2741" s="121" t="s">
        <v>6</v>
      </c>
      <c r="H2741" s="66" t="s">
        <v>4164</v>
      </c>
    </row>
    <row r="2742" spans="1:8" ht="25.5" hidden="1" x14ac:dyDescent="0.25">
      <c r="A2742" s="76" t="s">
        <v>3686</v>
      </c>
      <c r="B2742" s="70">
        <v>1019</v>
      </c>
      <c r="C2742" s="100" t="s">
        <v>601</v>
      </c>
      <c r="D2742" s="83">
        <v>2020</v>
      </c>
      <c r="E2742" s="78">
        <v>7</v>
      </c>
      <c r="F2742" s="68" t="s">
        <v>3518</v>
      </c>
      <c r="G2742" s="69" t="s">
        <v>39</v>
      </c>
      <c r="H2742" s="67" t="s">
        <v>2768</v>
      </c>
    </row>
    <row r="2743" spans="1:8" ht="25.5" hidden="1" x14ac:dyDescent="0.25">
      <c r="A2743" s="76" t="s">
        <v>3686</v>
      </c>
      <c r="B2743" s="70">
        <v>1019</v>
      </c>
      <c r="C2743" s="100" t="s">
        <v>601</v>
      </c>
      <c r="D2743" s="83">
        <v>2020</v>
      </c>
      <c r="E2743" s="78">
        <v>8</v>
      </c>
      <c r="F2743" s="68" t="s">
        <v>3692</v>
      </c>
      <c r="G2743" s="69" t="s">
        <v>39</v>
      </c>
      <c r="H2743" s="67" t="s">
        <v>4163</v>
      </c>
    </row>
    <row r="2744" spans="1:8" ht="38.25" hidden="1" x14ac:dyDescent="0.25">
      <c r="A2744" s="76" t="s">
        <v>3686</v>
      </c>
      <c r="B2744" s="70">
        <v>1019</v>
      </c>
      <c r="C2744" s="100" t="s">
        <v>601</v>
      </c>
      <c r="D2744" s="83">
        <v>2020</v>
      </c>
      <c r="E2744" s="78">
        <v>9</v>
      </c>
      <c r="F2744" s="68" t="s">
        <v>3693</v>
      </c>
      <c r="G2744" s="69" t="s">
        <v>39</v>
      </c>
      <c r="H2744" s="67" t="s">
        <v>2768</v>
      </c>
    </row>
    <row r="2745" spans="1:8" ht="51" hidden="1" x14ac:dyDescent="0.25">
      <c r="A2745" s="76" t="s">
        <v>3686</v>
      </c>
      <c r="B2745" s="70">
        <v>1019</v>
      </c>
      <c r="C2745" s="100" t="s">
        <v>601</v>
      </c>
      <c r="D2745" s="83">
        <v>2020</v>
      </c>
      <c r="E2745" s="78">
        <v>10</v>
      </c>
      <c r="F2745" s="68" t="s">
        <v>3694</v>
      </c>
      <c r="G2745" s="121" t="s">
        <v>6</v>
      </c>
      <c r="H2745" s="67" t="s">
        <v>2768</v>
      </c>
    </row>
    <row r="2746" spans="1:8" ht="38.25" hidden="1" x14ac:dyDescent="0.25">
      <c r="A2746" s="76" t="s">
        <v>3686</v>
      </c>
      <c r="B2746" s="70">
        <v>1019</v>
      </c>
      <c r="C2746" s="100" t="s">
        <v>601</v>
      </c>
      <c r="D2746" s="83">
        <v>2020</v>
      </c>
      <c r="E2746" s="78">
        <v>11</v>
      </c>
      <c r="F2746" s="68" t="s">
        <v>3695</v>
      </c>
      <c r="G2746" s="69" t="s">
        <v>39</v>
      </c>
      <c r="H2746" s="67" t="s">
        <v>4163</v>
      </c>
    </row>
    <row r="2747" spans="1:8" ht="25.5" hidden="1" x14ac:dyDescent="0.25">
      <c r="A2747" s="76" t="s">
        <v>3686</v>
      </c>
      <c r="B2747" s="70">
        <v>1019</v>
      </c>
      <c r="C2747" s="100" t="s">
        <v>601</v>
      </c>
      <c r="D2747" s="83">
        <v>2020</v>
      </c>
      <c r="E2747" s="78">
        <v>12</v>
      </c>
      <c r="F2747" s="68" t="s">
        <v>3696</v>
      </c>
      <c r="G2747" s="69" t="s">
        <v>39</v>
      </c>
      <c r="H2747" s="67" t="s">
        <v>2768</v>
      </c>
    </row>
    <row r="2748" spans="1:8" ht="25.5" hidden="1" x14ac:dyDescent="0.25">
      <c r="A2748" s="76" t="s">
        <v>3686</v>
      </c>
      <c r="B2748" s="70">
        <v>1019</v>
      </c>
      <c r="C2748" s="100" t="s">
        <v>601</v>
      </c>
      <c r="D2748" s="83">
        <v>2020</v>
      </c>
      <c r="E2748" s="78">
        <v>13</v>
      </c>
      <c r="F2748" s="68" t="s">
        <v>3675</v>
      </c>
      <c r="G2748" s="69" t="s">
        <v>39</v>
      </c>
      <c r="H2748" s="67" t="s">
        <v>2768</v>
      </c>
    </row>
    <row r="2749" spans="1:8" ht="51" hidden="1" x14ac:dyDescent="0.25">
      <c r="A2749" s="76" t="s">
        <v>3686</v>
      </c>
      <c r="B2749" s="70">
        <v>1019</v>
      </c>
      <c r="C2749" s="97" t="s">
        <v>601</v>
      </c>
      <c r="D2749" s="83">
        <v>2020</v>
      </c>
      <c r="E2749" s="78">
        <v>14</v>
      </c>
      <c r="F2749" s="68" t="s">
        <v>3697</v>
      </c>
      <c r="G2749" s="69" t="s">
        <v>39</v>
      </c>
      <c r="H2749" s="66" t="s">
        <v>4163</v>
      </c>
    </row>
    <row r="2750" spans="1:8" ht="38.25" hidden="1" x14ac:dyDescent="0.25">
      <c r="A2750" s="76" t="s">
        <v>3782</v>
      </c>
      <c r="B2750" s="70">
        <v>1019</v>
      </c>
      <c r="C2750" s="97" t="s">
        <v>601</v>
      </c>
      <c r="D2750" s="83">
        <v>2021</v>
      </c>
      <c r="E2750" s="78">
        <v>1</v>
      </c>
      <c r="F2750" s="68" t="s">
        <v>3783</v>
      </c>
      <c r="G2750" s="121" t="s">
        <v>6</v>
      </c>
      <c r="H2750" s="66" t="s">
        <v>4163</v>
      </c>
    </row>
    <row r="2751" spans="1:8" ht="25.5" hidden="1" x14ac:dyDescent="0.25">
      <c r="A2751" s="76" t="s">
        <v>3782</v>
      </c>
      <c r="B2751" s="70">
        <v>1019</v>
      </c>
      <c r="C2751" s="97" t="s">
        <v>601</v>
      </c>
      <c r="D2751" s="83">
        <v>2021</v>
      </c>
      <c r="E2751" s="78">
        <v>2</v>
      </c>
      <c r="F2751" s="68" t="s">
        <v>3784</v>
      </c>
      <c r="G2751" s="69" t="s">
        <v>39</v>
      </c>
      <c r="H2751" s="66" t="s">
        <v>4163</v>
      </c>
    </row>
    <row r="2752" spans="1:8" ht="25.5" hidden="1" x14ac:dyDescent="0.25">
      <c r="A2752" s="76" t="s">
        <v>3782</v>
      </c>
      <c r="B2752" s="70">
        <v>1019</v>
      </c>
      <c r="C2752" s="97" t="s">
        <v>601</v>
      </c>
      <c r="D2752" s="83">
        <v>2021</v>
      </c>
      <c r="E2752" s="78">
        <v>3</v>
      </c>
      <c r="F2752" s="68" t="s">
        <v>3785</v>
      </c>
      <c r="G2752" s="121" t="s">
        <v>6</v>
      </c>
      <c r="H2752" s="66" t="s">
        <v>4163</v>
      </c>
    </row>
    <row r="2753" spans="1:8" ht="25.5" hidden="1" x14ac:dyDescent="0.25">
      <c r="A2753" s="76" t="s">
        <v>3782</v>
      </c>
      <c r="B2753" s="70">
        <v>1019</v>
      </c>
      <c r="C2753" s="97" t="s">
        <v>601</v>
      </c>
      <c r="D2753" s="106">
        <v>2021</v>
      </c>
      <c r="E2753" s="95">
        <v>4</v>
      </c>
      <c r="F2753" s="68" t="s">
        <v>3786</v>
      </c>
      <c r="G2753" s="69" t="s">
        <v>39</v>
      </c>
      <c r="H2753" s="67" t="s">
        <v>4163</v>
      </c>
    </row>
    <row r="2754" spans="1:8" ht="25.5" hidden="1" x14ac:dyDescent="0.25">
      <c r="A2754" s="76" t="s">
        <v>3782</v>
      </c>
      <c r="B2754" s="70">
        <v>1019</v>
      </c>
      <c r="C2754" s="97" t="s">
        <v>601</v>
      </c>
      <c r="D2754" s="106">
        <v>2021</v>
      </c>
      <c r="E2754" s="95">
        <v>5</v>
      </c>
      <c r="F2754" s="68" t="s">
        <v>3787</v>
      </c>
      <c r="G2754" s="121" t="s">
        <v>6</v>
      </c>
      <c r="H2754" s="66" t="s">
        <v>2768</v>
      </c>
    </row>
    <row r="2755" spans="1:8" ht="25.5" hidden="1" x14ac:dyDescent="0.25">
      <c r="A2755" s="76" t="s">
        <v>3782</v>
      </c>
      <c r="B2755" s="70">
        <v>1019</v>
      </c>
      <c r="C2755" s="97" t="s">
        <v>601</v>
      </c>
      <c r="D2755" s="106">
        <v>2021</v>
      </c>
      <c r="E2755" s="95">
        <v>6</v>
      </c>
      <c r="F2755" s="68" t="s">
        <v>3788</v>
      </c>
      <c r="G2755" s="69" t="s">
        <v>39</v>
      </c>
      <c r="H2755" s="66" t="s">
        <v>2768</v>
      </c>
    </row>
    <row r="2756" spans="1:8" ht="38.25" hidden="1" x14ac:dyDescent="0.25">
      <c r="A2756" s="76" t="s">
        <v>3782</v>
      </c>
      <c r="B2756" s="70">
        <v>1019</v>
      </c>
      <c r="C2756" s="97" t="s">
        <v>601</v>
      </c>
      <c r="D2756" s="83">
        <v>2021</v>
      </c>
      <c r="E2756" s="78">
        <v>7</v>
      </c>
      <c r="F2756" s="68" t="s">
        <v>3789</v>
      </c>
      <c r="G2756" s="69" t="s">
        <v>39</v>
      </c>
      <c r="H2756" s="67" t="s">
        <v>2768</v>
      </c>
    </row>
    <row r="2757" spans="1:8" ht="25.5" hidden="1" x14ac:dyDescent="0.25">
      <c r="A2757" s="76" t="s">
        <v>3782</v>
      </c>
      <c r="B2757" s="70">
        <v>1019</v>
      </c>
      <c r="C2757" s="97" t="s">
        <v>601</v>
      </c>
      <c r="D2757" s="83">
        <v>2021</v>
      </c>
      <c r="E2757" s="78">
        <v>8</v>
      </c>
      <c r="F2757" s="68" t="s">
        <v>3790</v>
      </c>
      <c r="G2757" s="69" t="s">
        <v>39</v>
      </c>
      <c r="H2757" s="66" t="s">
        <v>4164</v>
      </c>
    </row>
    <row r="2758" spans="1:8" ht="51" hidden="1" x14ac:dyDescent="0.25">
      <c r="A2758" s="76" t="s">
        <v>3782</v>
      </c>
      <c r="B2758" s="70">
        <v>1019</v>
      </c>
      <c r="C2758" s="97" t="s">
        <v>601</v>
      </c>
      <c r="D2758" s="83">
        <v>2021</v>
      </c>
      <c r="E2758" s="78">
        <v>9</v>
      </c>
      <c r="F2758" s="68" t="s">
        <v>3791</v>
      </c>
      <c r="G2758" s="121" t="s">
        <v>6</v>
      </c>
      <c r="H2758" s="67" t="s">
        <v>4163</v>
      </c>
    </row>
    <row r="2759" spans="1:8" ht="51" hidden="1" x14ac:dyDescent="0.25">
      <c r="A2759" s="76" t="s">
        <v>3782</v>
      </c>
      <c r="B2759" s="70">
        <v>1019</v>
      </c>
      <c r="C2759" s="97" t="s">
        <v>601</v>
      </c>
      <c r="D2759" s="83">
        <v>2021</v>
      </c>
      <c r="E2759" s="78">
        <v>10</v>
      </c>
      <c r="F2759" s="68" t="s">
        <v>3792</v>
      </c>
      <c r="G2759" s="69" t="s">
        <v>39</v>
      </c>
      <c r="H2759" s="67" t="s">
        <v>2768</v>
      </c>
    </row>
    <row r="2760" spans="1:8" ht="38.25" hidden="1" x14ac:dyDescent="0.25">
      <c r="A2760" s="76" t="s">
        <v>4084</v>
      </c>
      <c r="B2760" s="70">
        <v>1019</v>
      </c>
      <c r="C2760" s="97" t="s">
        <v>601</v>
      </c>
      <c r="D2760" s="83">
        <v>2022</v>
      </c>
      <c r="E2760" s="78">
        <v>1</v>
      </c>
      <c r="F2760" s="68" t="s">
        <v>4085</v>
      </c>
      <c r="G2760" s="121" t="s">
        <v>6</v>
      </c>
      <c r="H2760" s="67" t="s">
        <v>4163</v>
      </c>
    </row>
    <row r="2761" spans="1:8" ht="38.25" hidden="1" x14ac:dyDescent="0.25">
      <c r="A2761" s="76" t="s">
        <v>4084</v>
      </c>
      <c r="B2761" s="70">
        <v>1019</v>
      </c>
      <c r="C2761" s="97" t="s">
        <v>601</v>
      </c>
      <c r="D2761" s="83">
        <v>2022</v>
      </c>
      <c r="E2761" s="78">
        <v>2</v>
      </c>
      <c r="F2761" s="68" t="s">
        <v>4086</v>
      </c>
      <c r="G2761" s="121" t="s">
        <v>6</v>
      </c>
      <c r="H2761" s="67" t="s">
        <v>2767</v>
      </c>
    </row>
    <row r="2762" spans="1:8" ht="25.5" hidden="1" x14ac:dyDescent="0.25">
      <c r="A2762" s="76" t="s">
        <v>4084</v>
      </c>
      <c r="B2762" s="70">
        <v>1019</v>
      </c>
      <c r="C2762" s="97" t="s">
        <v>601</v>
      </c>
      <c r="D2762" s="83">
        <v>2022</v>
      </c>
      <c r="E2762" s="78">
        <v>3</v>
      </c>
      <c r="F2762" s="68" t="s">
        <v>4087</v>
      </c>
      <c r="G2762" s="69" t="s">
        <v>39</v>
      </c>
      <c r="H2762" s="67" t="s">
        <v>2768</v>
      </c>
    </row>
    <row r="2763" spans="1:8" ht="25.5" hidden="1" x14ac:dyDescent="0.25">
      <c r="A2763" s="76" t="s">
        <v>4084</v>
      </c>
      <c r="B2763" s="70">
        <v>1019</v>
      </c>
      <c r="C2763" s="97" t="s">
        <v>601</v>
      </c>
      <c r="D2763" s="83">
        <v>2022</v>
      </c>
      <c r="E2763" s="78">
        <v>4</v>
      </c>
      <c r="F2763" s="68" t="s">
        <v>3785</v>
      </c>
      <c r="G2763" s="121" t="s">
        <v>6</v>
      </c>
      <c r="H2763" s="67" t="s">
        <v>4163</v>
      </c>
    </row>
    <row r="2764" spans="1:8" ht="25.5" hidden="1" x14ac:dyDescent="0.25">
      <c r="A2764" s="76" t="s">
        <v>4084</v>
      </c>
      <c r="B2764" s="70">
        <v>1019</v>
      </c>
      <c r="C2764" s="97" t="s">
        <v>601</v>
      </c>
      <c r="D2764" s="83">
        <v>2022</v>
      </c>
      <c r="E2764" s="78">
        <v>5</v>
      </c>
      <c r="F2764" s="68" t="s">
        <v>3786</v>
      </c>
      <c r="G2764" s="69" t="s">
        <v>39</v>
      </c>
      <c r="H2764" s="67" t="s">
        <v>2768</v>
      </c>
    </row>
    <row r="2765" spans="1:8" ht="38.25" hidden="1" x14ac:dyDescent="0.25">
      <c r="A2765" s="76" t="s">
        <v>4084</v>
      </c>
      <c r="B2765" s="70">
        <v>1019</v>
      </c>
      <c r="C2765" s="97" t="s">
        <v>601</v>
      </c>
      <c r="D2765" s="83">
        <v>2022</v>
      </c>
      <c r="E2765" s="78">
        <v>6</v>
      </c>
      <c r="F2765" s="68" t="s">
        <v>4088</v>
      </c>
      <c r="G2765" s="121" t="s">
        <v>6</v>
      </c>
      <c r="H2765" s="67" t="s">
        <v>4163</v>
      </c>
    </row>
    <row r="2766" spans="1:8" ht="38.25" hidden="1" x14ac:dyDescent="0.25">
      <c r="A2766" s="76" t="s">
        <v>4084</v>
      </c>
      <c r="B2766" s="70">
        <v>1019</v>
      </c>
      <c r="C2766" s="97" t="s">
        <v>601</v>
      </c>
      <c r="D2766" s="83">
        <v>2022</v>
      </c>
      <c r="E2766" s="78">
        <v>7</v>
      </c>
      <c r="F2766" s="68" t="s">
        <v>4063</v>
      </c>
      <c r="G2766" s="69" t="s">
        <v>39</v>
      </c>
      <c r="H2766" s="66" t="s">
        <v>4164</v>
      </c>
    </row>
    <row r="2767" spans="1:8" ht="25.5" hidden="1" x14ac:dyDescent="0.25">
      <c r="A2767" s="76" t="s">
        <v>4084</v>
      </c>
      <c r="B2767" s="70">
        <v>1019</v>
      </c>
      <c r="C2767" s="97" t="s">
        <v>601</v>
      </c>
      <c r="D2767" s="83">
        <v>2022</v>
      </c>
      <c r="E2767" s="95">
        <v>8</v>
      </c>
      <c r="F2767" s="68" t="s">
        <v>4089</v>
      </c>
      <c r="G2767" s="69" t="s">
        <v>39</v>
      </c>
      <c r="H2767" s="67" t="s">
        <v>2768</v>
      </c>
    </row>
    <row r="2768" spans="1:8" ht="51" hidden="1" x14ac:dyDescent="0.25">
      <c r="A2768" s="76" t="s">
        <v>4084</v>
      </c>
      <c r="B2768" s="70">
        <v>1019</v>
      </c>
      <c r="C2768" s="97" t="s">
        <v>601</v>
      </c>
      <c r="D2768" s="83">
        <v>2022</v>
      </c>
      <c r="E2768" s="78">
        <v>9</v>
      </c>
      <c r="F2768" s="68" t="s">
        <v>4090</v>
      </c>
      <c r="G2768" s="121" t="s">
        <v>6</v>
      </c>
      <c r="H2768" s="67" t="s">
        <v>4163</v>
      </c>
    </row>
    <row r="2769" spans="1:8" ht="51" x14ac:dyDescent="0.25">
      <c r="A2769" s="76" t="s">
        <v>4381</v>
      </c>
      <c r="B2769" s="70">
        <v>1019</v>
      </c>
      <c r="C2769" s="97" t="s">
        <v>601</v>
      </c>
      <c r="D2769" s="83">
        <v>2023</v>
      </c>
      <c r="E2769" s="78">
        <v>1</v>
      </c>
      <c r="F2769" s="221" t="s">
        <v>4382</v>
      </c>
      <c r="G2769" s="121" t="s">
        <v>6</v>
      </c>
      <c r="H2769" s="66" t="s">
        <v>4165</v>
      </c>
    </row>
    <row r="2770" spans="1:8" ht="25.5" x14ac:dyDescent="0.25">
      <c r="A2770" s="76" t="s">
        <v>4381</v>
      </c>
      <c r="B2770" s="70">
        <v>1019</v>
      </c>
      <c r="C2770" s="97" t="s">
        <v>601</v>
      </c>
      <c r="D2770" s="83">
        <v>2023</v>
      </c>
      <c r="E2770" s="78">
        <v>2</v>
      </c>
      <c r="F2770" s="222" t="s">
        <v>4383</v>
      </c>
      <c r="G2770" s="69" t="s">
        <v>39</v>
      </c>
      <c r="H2770" s="66" t="s">
        <v>4165</v>
      </c>
    </row>
    <row r="2771" spans="1:8" ht="38.25" x14ac:dyDescent="0.25">
      <c r="A2771" s="76" t="s">
        <v>4381</v>
      </c>
      <c r="B2771" s="70">
        <v>1019</v>
      </c>
      <c r="C2771" s="97" t="s">
        <v>601</v>
      </c>
      <c r="D2771" s="83">
        <v>2023</v>
      </c>
      <c r="E2771" s="78">
        <v>3</v>
      </c>
      <c r="F2771" s="221" t="s">
        <v>4384</v>
      </c>
      <c r="G2771" s="69" t="s">
        <v>39</v>
      </c>
      <c r="H2771" s="66" t="s">
        <v>4165</v>
      </c>
    </row>
    <row r="2772" spans="1:8" ht="38.25" x14ac:dyDescent="0.25">
      <c r="A2772" s="76" t="s">
        <v>4381</v>
      </c>
      <c r="B2772" s="70">
        <v>1019</v>
      </c>
      <c r="C2772" s="97" t="s">
        <v>601</v>
      </c>
      <c r="D2772" s="83">
        <v>2023</v>
      </c>
      <c r="E2772" s="78">
        <v>4</v>
      </c>
      <c r="F2772" s="222" t="s">
        <v>4385</v>
      </c>
      <c r="G2772" s="121" t="s">
        <v>6</v>
      </c>
      <c r="H2772" s="66" t="s">
        <v>4165</v>
      </c>
    </row>
    <row r="2773" spans="1:8" ht="25.5" x14ac:dyDescent="0.25">
      <c r="A2773" s="76" t="s">
        <v>4381</v>
      </c>
      <c r="B2773" s="70">
        <v>1019</v>
      </c>
      <c r="C2773" s="97" t="s">
        <v>601</v>
      </c>
      <c r="D2773" s="83">
        <v>2023</v>
      </c>
      <c r="E2773" s="78">
        <v>5</v>
      </c>
      <c r="F2773" s="221" t="s">
        <v>4386</v>
      </c>
      <c r="G2773" s="69" t="s">
        <v>39</v>
      </c>
      <c r="H2773" s="66" t="s">
        <v>4165</v>
      </c>
    </row>
    <row r="2774" spans="1:8" ht="38.25" x14ac:dyDescent="0.25">
      <c r="A2774" s="76" t="s">
        <v>4381</v>
      </c>
      <c r="B2774" s="70">
        <v>1019</v>
      </c>
      <c r="C2774" s="97" t="s">
        <v>601</v>
      </c>
      <c r="D2774" s="83">
        <v>2023</v>
      </c>
      <c r="E2774" s="78">
        <v>6</v>
      </c>
      <c r="F2774" s="221" t="s">
        <v>4387</v>
      </c>
      <c r="G2774" s="69" t="s">
        <v>39</v>
      </c>
      <c r="H2774" s="66" t="s">
        <v>4165</v>
      </c>
    </row>
    <row r="2775" spans="1:8" ht="38.25" x14ac:dyDescent="0.25">
      <c r="A2775" s="76" t="s">
        <v>4381</v>
      </c>
      <c r="B2775" s="70">
        <v>1019</v>
      </c>
      <c r="C2775" s="97" t="s">
        <v>601</v>
      </c>
      <c r="D2775" s="83">
        <v>2023</v>
      </c>
      <c r="E2775" s="78">
        <v>7</v>
      </c>
      <c r="F2775" s="221" t="s">
        <v>4388</v>
      </c>
      <c r="G2775" s="69" t="s">
        <v>39</v>
      </c>
      <c r="H2775" s="66" t="s">
        <v>4165</v>
      </c>
    </row>
    <row r="2776" spans="1:8" ht="25.5" x14ac:dyDescent="0.25">
      <c r="A2776" s="76" t="s">
        <v>4381</v>
      </c>
      <c r="B2776" s="70">
        <v>1019</v>
      </c>
      <c r="C2776" s="97" t="s">
        <v>601</v>
      </c>
      <c r="D2776" s="83">
        <v>2023</v>
      </c>
      <c r="E2776" s="78">
        <v>8</v>
      </c>
      <c r="F2776" s="221" t="s">
        <v>3785</v>
      </c>
      <c r="G2776" s="121" t="s">
        <v>6</v>
      </c>
      <c r="H2776" s="66" t="s">
        <v>4165</v>
      </c>
    </row>
    <row r="2777" spans="1:8" ht="26.25" thickBot="1" x14ac:dyDescent="0.3">
      <c r="A2777" s="76" t="s">
        <v>4381</v>
      </c>
      <c r="B2777" s="70">
        <v>1019</v>
      </c>
      <c r="C2777" s="97" t="s">
        <v>601</v>
      </c>
      <c r="D2777" s="83">
        <v>2023</v>
      </c>
      <c r="E2777" s="78">
        <v>9</v>
      </c>
      <c r="F2777" s="222" t="s">
        <v>4389</v>
      </c>
      <c r="G2777" s="69" t="s">
        <v>39</v>
      </c>
      <c r="H2777" s="66" t="s">
        <v>4165</v>
      </c>
    </row>
    <row r="2778" spans="1:8" ht="26.25" thickBot="1" x14ac:dyDescent="0.3">
      <c r="A2778" s="76" t="s">
        <v>4381</v>
      </c>
      <c r="B2778" s="70">
        <v>1019</v>
      </c>
      <c r="C2778" s="97" t="s">
        <v>601</v>
      </c>
      <c r="D2778" s="83">
        <v>2023</v>
      </c>
      <c r="E2778" s="78">
        <v>10</v>
      </c>
      <c r="F2778" s="223" t="s">
        <v>4390</v>
      </c>
      <c r="G2778" s="69" t="s">
        <v>39</v>
      </c>
      <c r="H2778" s="66" t="s">
        <v>4165</v>
      </c>
    </row>
    <row r="2779" spans="1:8" ht="25.5" x14ac:dyDescent="0.25">
      <c r="A2779" s="76" t="s">
        <v>4381</v>
      </c>
      <c r="B2779" s="70">
        <v>1019</v>
      </c>
      <c r="C2779" s="97" t="s">
        <v>601</v>
      </c>
      <c r="D2779" s="83">
        <v>2023</v>
      </c>
      <c r="E2779" s="78">
        <v>11</v>
      </c>
      <c r="F2779" s="224" t="s">
        <v>4391</v>
      </c>
      <c r="G2779" s="121" t="s">
        <v>6</v>
      </c>
      <c r="H2779" s="66" t="s">
        <v>4165</v>
      </c>
    </row>
    <row r="2780" spans="1:8" ht="39" thickBot="1" x14ac:dyDescent="0.3">
      <c r="A2780" s="76" t="s">
        <v>4381</v>
      </c>
      <c r="B2780" s="70">
        <v>1019</v>
      </c>
      <c r="C2780" s="97" t="s">
        <v>601</v>
      </c>
      <c r="D2780" s="83">
        <v>2023</v>
      </c>
      <c r="E2780" s="78">
        <v>12</v>
      </c>
      <c r="F2780" s="225" t="s">
        <v>4392</v>
      </c>
      <c r="G2780" s="121" t="s">
        <v>6</v>
      </c>
      <c r="H2780" s="66" t="s">
        <v>4165</v>
      </c>
    </row>
    <row r="2781" spans="1:8" ht="25.5" hidden="1" x14ac:dyDescent="0.25">
      <c r="A2781" s="90" t="s">
        <v>40</v>
      </c>
      <c r="B2781" s="70">
        <v>1020</v>
      </c>
      <c r="C2781" s="97" t="s">
        <v>38</v>
      </c>
      <c r="D2781" s="72">
        <v>2015</v>
      </c>
      <c r="E2781" s="118">
        <v>1</v>
      </c>
      <c r="F2781" s="68" t="s">
        <v>41</v>
      </c>
      <c r="G2781" s="72" t="s">
        <v>39</v>
      </c>
      <c r="H2781" s="66" t="s">
        <v>2768</v>
      </c>
    </row>
    <row r="2782" spans="1:8" ht="38.25" hidden="1" x14ac:dyDescent="0.25">
      <c r="A2782" s="90" t="s">
        <v>40</v>
      </c>
      <c r="B2782" s="70">
        <v>1020</v>
      </c>
      <c r="C2782" s="97" t="s">
        <v>38</v>
      </c>
      <c r="D2782" s="72">
        <v>2015</v>
      </c>
      <c r="E2782" s="118">
        <v>2</v>
      </c>
      <c r="F2782" s="68" t="s">
        <v>612</v>
      </c>
      <c r="G2782" s="72" t="s">
        <v>39</v>
      </c>
      <c r="H2782" s="66" t="s">
        <v>4163</v>
      </c>
    </row>
    <row r="2783" spans="1:8" ht="25.5" hidden="1" x14ac:dyDescent="0.25">
      <c r="A2783" s="90" t="s">
        <v>40</v>
      </c>
      <c r="B2783" s="70">
        <v>1020</v>
      </c>
      <c r="C2783" s="97" t="s">
        <v>38</v>
      </c>
      <c r="D2783" s="72">
        <v>2015</v>
      </c>
      <c r="E2783" s="118">
        <v>3</v>
      </c>
      <c r="F2783" s="68" t="s">
        <v>613</v>
      </c>
      <c r="G2783" s="72" t="s">
        <v>39</v>
      </c>
      <c r="H2783" s="66" t="s">
        <v>2768</v>
      </c>
    </row>
    <row r="2784" spans="1:8" ht="63.75" hidden="1" x14ac:dyDescent="0.25">
      <c r="A2784" s="90" t="s">
        <v>40</v>
      </c>
      <c r="B2784" s="70">
        <v>1020</v>
      </c>
      <c r="C2784" s="97" t="s">
        <v>38</v>
      </c>
      <c r="D2784" s="72">
        <v>2015</v>
      </c>
      <c r="E2784" s="118">
        <v>4</v>
      </c>
      <c r="F2784" s="68" t="s">
        <v>614</v>
      </c>
      <c r="G2784" s="72" t="s">
        <v>39</v>
      </c>
      <c r="H2784" s="66" t="s">
        <v>4163</v>
      </c>
    </row>
    <row r="2785" spans="1:8" ht="51" hidden="1" x14ac:dyDescent="0.25">
      <c r="A2785" s="90" t="s">
        <v>40</v>
      </c>
      <c r="B2785" s="70">
        <v>1020</v>
      </c>
      <c r="C2785" s="97" t="s">
        <v>38</v>
      </c>
      <c r="D2785" s="72">
        <v>2015</v>
      </c>
      <c r="E2785" s="118">
        <v>5</v>
      </c>
      <c r="F2785" s="68" t="s">
        <v>42</v>
      </c>
      <c r="G2785" s="72" t="s">
        <v>39</v>
      </c>
      <c r="H2785" s="66" t="s">
        <v>4163</v>
      </c>
    </row>
    <row r="2786" spans="1:8" ht="25.5" hidden="1" x14ac:dyDescent="0.25">
      <c r="A2786" s="90" t="s">
        <v>40</v>
      </c>
      <c r="B2786" s="70">
        <v>1020</v>
      </c>
      <c r="C2786" s="97" t="s">
        <v>38</v>
      </c>
      <c r="D2786" s="72">
        <v>2015</v>
      </c>
      <c r="E2786" s="118">
        <v>6</v>
      </c>
      <c r="F2786" s="68" t="s">
        <v>43</v>
      </c>
      <c r="G2786" s="72" t="s">
        <v>39</v>
      </c>
      <c r="H2786" s="66" t="s">
        <v>4163</v>
      </c>
    </row>
    <row r="2787" spans="1:8" ht="25.5" hidden="1" x14ac:dyDescent="0.25">
      <c r="A2787" s="90" t="s">
        <v>40</v>
      </c>
      <c r="B2787" s="70">
        <v>1020</v>
      </c>
      <c r="C2787" s="97" t="s">
        <v>38</v>
      </c>
      <c r="D2787" s="72">
        <v>2015</v>
      </c>
      <c r="E2787" s="118">
        <v>7</v>
      </c>
      <c r="F2787" s="68" t="s">
        <v>615</v>
      </c>
      <c r="G2787" s="72" t="s">
        <v>39</v>
      </c>
      <c r="H2787" s="66" t="s">
        <v>2768</v>
      </c>
    </row>
    <row r="2788" spans="1:8" ht="25.5" hidden="1" x14ac:dyDescent="0.25">
      <c r="A2788" s="90" t="s">
        <v>40</v>
      </c>
      <c r="B2788" s="70">
        <v>1020</v>
      </c>
      <c r="C2788" s="97" t="s">
        <v>38</v>
      </c>
      <c r="D2788" s="72">
        <v>2015</v>
      </c>
      <c r="E2788" s="118">
        <v>8</v>
      </c>
      <c r="F2788" s="68" t="s">
        <v>616</v>
      </c>
      <c r="G2788" s="72" t="s">
        <v>39</v>
      </c>
      <c r="H2788" s="66" t="s">
        <v>4163</v>
      </c>
    </row>
    <row r="2789" spans="1:8" ht="38.25" hidden="1" x14ac:dyDescent="0.25">
      <c r="A2789" s="90" t="s">
        <v>40</v>
      </c>
      <c r="B2789" s="70">
        <v>1020</v>
      </c>
      <c r="C2789" s="97" t="s">
        <v>38</v>
      </c>
      <c r="D2789" s="72">
        <v>2015</v>
      </c>
      <c r="E2789" s="118">
        <v>9</v>
      </c>
      <c r="F2789" s="68" t="s">
        <v>617</v>
      </c>
      <c r="G2789" s="72" t="s">
        <v>39</v>
      </c>
      <c r="H2789" s="66" t="s">
        <v>4163</v>
      </c>
    </row>
    <row r="2790" spans="1:8" ht="25.5" hidden="1" x14ac:dyDescent="0.25">
      <c r="A2790" s="90" t="s">
        <v>40</v>
      </c>
      <c r="B2790" s="70">
        <v>1020</v>
      </c>
      <c r="C2790" s="97" t="s">
        <v>38</v>
      </c>
      <c r="D2790" s="72">
        <v>2015</v>
      </c>
      <c r="E2790" s="118">
        <v>10</v>
      </c>
      <c r="F2790" s="68" t="s">
        <v>618</v>
      </c>
      <c r="G2790" s="72" t="s">
        <v>39</v>
      </c>
      <c r="H2790" s="67" t="s">
        <v>4163</v>
      </c>
    </row>
    <row r="2791" spans="1:8" ht="25.5" hidden="1" x14ac:dyDescent="0.25">
      <c r="A2791" s="90" t="s">
        <v>40</v>
      </c>
      <c r="B2791" s="70">
        <v>1020</v>
      </c>
      <c r="C2791" s="97" t="s">
        <v>38</v>
      </c>
      <c r="D2791" s="72">
        <v>2015</v>
      </c>
      <c r="E2791" s="118">
        <v>11</v>
      </c>
      <c r="F2791" s="68" t="s">
        <v>619</v>
      </c>
      <c r="G2791" s="72" t="s">
        <v>39</v>
      </c>
      <c r="H2791" s="67" t="s">
        <v>2768</v>
      </c>
    </row>
    <row r="2792" spans="1:8" ht="38.25" hidden="1" x14ac:dyDescent="0.25">
      <c r="A2792" s="90" t="s">
        <v>40</v>
      </c>
      <c r="B2792" s="70">
        <v>1020</v>
      </c>
      <c r="C2792" s="97" t="s">
        <v>38</v>
      </c>
      <c r="D2792" s="72">
        <v>2015</v>
      </c>
      <c r="E2792" s="118">
        <v>12</v>
      </c>
      <c r="F2792" s="68" t="s">
        <v>620</v>
      </c>
      <c r="G2792" s="72" t="s">
        <v>39</v>
      </c>
      <c r="H2792" s="67" t="s">
        <v>4163</v>
      </c>
    </row>
    <row r="2793" spans="1:8" ht="51" hidden="1" x14ac:dyDescent="0.25">
      <c r="A2793" s="90" t="s">
        <v>40</v>
      </c>
      <c r="B2793" s="70">
        <v>1020</v>
      </c>
      <c r="C2793" s="97" t="s">
        <v>38</v>
      </c>
      <c r="D2793" s="72">
        <v>2015</v>
      </c>
      <c r="E2793" s="118">
        <v>13</v>
      </c>
      <c r="F2793" s="68" t="s">
        <v>621</v>
      </c>
      <c r="G2793" s="72" t="s">
        <v>39</v>
      </c>
      <c r="H2793" s="67" t="s">
        <v>4163</v>
      </c>
    </row>
    <row r="2794" spans="1:8" ht="38.25" hidden="1" x14ac:dyDescent="0.25">
      <c r="A2794" s="90" t="s">
        <v>40</v>
      </c>
      <c r="B2794" s="70">
        <v>1020</v>
      </c>
      <c r="C2794" s="97" t="s">
        <v>38</v>
      </c>
      <c r="D2794" s="72">
        <v>2015</v>
      </c>
      <c r="E2794" s="118">
        <v>14</v>
      </c>
      <c r="F2794" s="68" t="s">
        <v>622</v>
      </c>
      <c r="G2794" s="72" t="s">
        <v>39</v>
      </c>
      <c r="H2794" s="67" t="s">
        <v>2767</v>
      </c>
    </row>
    <row r="2795" spans="1:8" ht="25.5" hidden="1" x14ac:dyDescent="0.25">
      <c r="A2795" s="90" t="s">
        <v>40</v>
      </c>
      <c r="B2795" s="70">
        <v>1020</v>
      </c>
      <c r="C2795" s="97" t="s">
        <v>38</v>
      </c>
      <c r="D2795" s="72">
        <v>2015</v>
      </c>
      <c r="E2795" s="118">
        <v>15</v>
      </c>
      <c r="F2795" s="68" t="s">
        <v>162</v>
      </c>
      <c r="G2795" s="72" t="s">
        <v>39</v>
      </c>
      <c r="H2795" s="67" t="s">
        <v>4163</v>
      </c>
    </row>
    <row r="2796" spans="1:8" ht="38.25" hidden="1" x14ac:dyDescent="0.25">
      <c r="A2796" s="90" t="s">
        <v>40</v>
      </c>
      <c r="B2796" s="70">
        <v>1020</v>
      </c>
      <c r="C2796" s="97" t="s">
        <v>38</v>
      </c>
      <c r="D2796" s="72">
        <v>2015</v>
      </c>
      <c r="E2796" s="118">
        <v>16</v>
      </c>
      <c r="F2796" s="68" t="s">
        <v>44</v>
      </c>
      <c r="G2796" s="72" t="s">
        <v>39</v>
      </c>
      <c r="H2796" s="67" t="s">
        <v>2768</v>
      </c>
    </row>
    <row r="2797" spans="1:8" ht="38.25" hidden="1" x14ac:dyDescent="0.25">
      <c r="A2797" s="90" t="s">
        <v>40</v>
      </c>
      <c r="B2797" s="70">
        <v>1020</v>
      </c>
      <c r="C2797" s="97" t="s">
        <v>38</v>
      </c>
      <c r="D2797" s="72">
        <v>2015</v>
      </c>
      <c r="E2797" s="118">
        <v>17</v>
      </c>
      <c r="F2797" s="68" t="s">
        <v>45</v>
      </c>
      <c r="G2797" s="72" t="s">
        <v>39</v>
      </c>
      <c r="H2797" s="67" t="s">
        <v>2768</v>
      </c>
    </row>
    <row r="2798" spans="1:8" ht="38.25" hidden="1" x14ac:dyDescent="0.25">
      <c r="A2798" s="90" t="s">
        <v>40</v>
      </c>
      <c r="B2798" s="70">
        <v>1020</v>
      </c>
      <c r="C2798" s="97" t="s">
        <v>38</v>
      </c>
      <c r="D2798" s="72">
        <v>2015</v>
      </c>
      <c r="E2798" s="118">
        <v>18</v>
      </c>
      <c r="F2798" s="68" t="s">
        <v>623</v>
      </c>
      <c r="G2798" s="72" t="s">
        <v>39</v>
      </c>
      <c r="H2798" s="67" t="s">
        <v>4163</v>
      </c>
    </row>
    <row r="2799" spans="1:8" ht="63.75" hidden="1" x14ac:dyDescent="0.25">
      <c r="A2799" s="90" t="s">
        <v>40</v>
      </c>
      <c r="B2799" s="70">
        <v>1020</v>
      </c>
      <c r="C2799" s="97" t="s">
        <v>38</v>
      </c>
      <c r="D2799" s="72">
        <v>2015</v>
      </c>
      <c r="E2799" s="118">
        <v>19</v>
      </c>
      <c r="F2799" s="68" t="s">
        <v>624</v>
      </c>
      <c r="G2799" s="72" t="s">
        <v>39</v>
      </c>
      <c r="H2799" s="67" t="s">
        <v>4163</v>
      </c>
    </row>
    <row r="2800" spans="1:8" ht="38.25" hidden="1" x14ac:dyDescent="0.25">
      <c r="A2800" s="90" t="s">
        <v>40</v>
      </c>
      <c r="B2800" s="70">
        <v>1020</v>
      </c>
      <c r="C2800" s="97" t="s">
        <v>38</v>
      </c>
      <c r="D2800" s="72">
        <v>2015</v>
      </c>
      <c r="E2800" s="118">
        <v>20</v>
      </c>
      <c r="F2800" s="68" t="s">
        <v>46</v>
      </c>
      <c r="G2800" s="72" t="s">
        <v>39</v>
      </c>
      <c r="H2800" s="67" t="s">
        <v>4163</v>
      </c>
    </row>
    <row r="2801" spans="1:8" ht="25.5" hidden="1" x14ac:dyDescent="0.25">
      <c r="A2801" s="91" t="s">
        <v>625</v>
      </c>
      <c r="B2801" s="70">
        <v>1020</v>
      </c>
      <c r="C2801" s="97" t="s">
        <v>38</v>
      </c>
      <c r="D2801" s="77">
        <v>2016</v>
      </c>
      <c r="E2801" s="118">
        <v>1</v>
      </c>
      <c r="F2801" s="68" t="s">
        <v>626</v>
      </c>
      <c r="G2801" s="72" t="s">
        <v>39</v>
      </c>
      <c r="H2801" s="67" t="s">
        <v>2768</v>
      </c>
    </row>
    <row r="2802" spans="1:8" ht="25.5" hidden="1" x14ac:dyDescent="0.25">
      <c r="A2802" s="91" t="s">
        <v>625</v>
      </c>
      <c r="B2802" s="70">
        <v>1020</v>
      </c>
      <c r="C2802" s="97" t="s">
        <v>38</v>
      </c>
      <c r="D2802" s="77">
        <v>2016</v>
      </c>
      <c r="E2802" s="118">
        <v>2</v>
      </c>
      <c r="F2802" s="68" t="s">
        <v>627</v>
      </c>
      <c r="G2802" s="121" t="s">
        <v>6</v>
      </c>
      <c r="H2802" s="67" t="s">
        <v>4163</v>
      </c>
    </row>
    <row r="2803" spans="1:8" ht="63.75" hidden="1" x14ac:dyDescent="0.25">
      <c r="A2803" s="91" t="s">
        <v>625</v>
      </c>
      <c r="B2803" s="70">
        <v>1020</v>
      </c>
      <c r="C2803" s="97" t="s">
        <v>38</v>
      </c>
      <c r="D2803" s="77">
        <v>2016</v>
      </c>
      <c r="E2803" s="118">
        <v>3</v>
      </c>
      <c r="F2803" s="68" t="s">
        <v>628</v>
      </c>
      <c r="G2803" s="121" t="s">
        <v>6</v>
      </c>
      <c r="H2803" s="67" t="s">
        <v>2768</v>
      </c>
    </row>
    <row r="2804" spans="1:8" ht="51" hidden="1" x14ac:dyDescent="0.25">
      <c r="A2804" s="91" t="s">
        <v>625</v>
      </c>
      <c r="B2804" s="70">
        <v>1020</v>
      </c>
      <c r="C2804" s="97" t="s">
        <v>38</v>
      </c>
      <c r="D2804" s="77">
        <v>2016</v>
      </c>
      <c r="E2804" s="118">
        <v>4</v>
      </c>
      <c r="F2804" s="68" t="s">
        <v>629</v>
      </c>
      <c r="G2804" s="121" t="s">
        <v>6</v>
      </c>
      <c r="H2804" s="67" t="s">
        <v>2768</v>
      </c>
    </row>
    <row r="2805" spans="1:8" ht="25.5" hidden="1" x14ac:dyDescent="0.25">
      <c r="A2805" s="91" t="s">
        <v>625</v>
      </c>
      <c r="B2805" s="70">
        <v>1020</v>
      </c>
      <c r="C2805" s="97" t="s">
        <v>38</v>
      </c>
      <c r="D2805" s="77">
        <v>2016</v>
      </c>
      <c r="E2805" s="118">
        <v>5</v>
      </c>
      <c r="F2805" s="68" t="s">
        <v>630</v>
      </c>
      <c r="G2805" s="72" t="s">
        <v>39</v>
      </c>
      <c r="H2805" s="67" t="s">
        <v>2767</v>
      </c>
    </row>
    <row r="2806" spans="1:8" ht="38.25" hidden="1" x14ac:dyDescent="0.25">
      <c r="A2806" s="91" t="s">
        <v>625</v>
      </c>
      <c r="B2806" s="70">
        <v>1020</v>
      </c>
      <c r="C2806" s="97" t="s">
        <v>38</v>
      </c>
      <c r="D2806" s="77">
        <v>2016</v>
      </c>
      <c r="E2806" s="81">
        <v>6</v>
      </c>
      <c r="F2806" s="68" t="s">
        <v>631</v>
      </c>
      <c r="G2806" s="72" t="s">
        <v>39</v>
      </c>
      <c r="H2806" s="66" t="s">
        <v>4163</v>
      </c>
    </row>
    <row r="2807" spans="1:8" ht="38.25" hidden="1" x14ac:dyDescent="0.25">
      <c r="A2807" s="91" t="s">
        <v>625</v>
      </c>
      <c r="B2807" s="70">
        <v>1020</v>
      </c>
      <c r="C2807" s="97" t="s">
        <v>38</v>
      </c>
      <c r="D2807" s="77">
        <v>2016</v>
      </c>
      <c r="E2807" s="81">
        <v>7</v>
      </c>
      <c r="F2807" s="68" t="s">
        <v>632</v>
      </c>
      <c r="G2807" s="121" t="s">
        <v>6</v>
      </c>
      <c r="H2807" s="66" t="s">
        <v>2767</v>
      </c>
    </row>
    <row r="2808" spans="1:8" ht="25.5" hidden="1" x14ac:dyDescent="0.25">
      <c r="A2808" s="91" t="s">
        <v>625</v>
      </c>
      <c r="B2808" s="70">
        <v>1020</v>
      </c>
      <c r="C2808" s="97" t="s">
        <v>38</v>
      </c>
      <c r="D2808" s="77">
        <v>2016</v>
      </c>
      <c r="E2808" s="81">
        <v>8</v>
      </c>
      <c r="F2808" s="68" t="s">
        <v>633</v>
      </c>
      <c r="G2808" s="121" t="s">
        <v>6</v>
      </c>
      <c r="H2808" s="66" t="s">
        <v>4163</v>
      </c>
    </row>
    <row r="2809" spans="1:8" ht="51" hidden="1" x14ac:dyDescent="0.25">
      <c r="A2809" s="91" t="s">
        <v>625</v>
      </c>
      <c r="B2809" s="70">
        <v>1020</v>
      </c>
      <c r="C2809" s="97" t="s">
        <v>38</v>
      </c>
      <c r="D2809" s="77">
        <v>2016</v>
      </c>
      <c r="E2809" s="81">
        <v>9</v>
      </c>
      <c r="F2809" s="68" t="s">
        <v>634</v>
      </c>
      <c r="G2809" s="121" t="s">
        <v>6</v>
      </c>
      <c r="H2809" s="66" t="s">
        <v>2767</v>
      </c>
    </row>
    <row r="2810" spans="1:8" ht="25.5" hidden="1" x14ac:dyDescent="0.25">
      <c r="A2810" s="91" t="s">
        <v>625</v>
      </c>
      <c r="B2810" s="70">
        <v>1020</v>
      </c>
      <c r="C2810" s="97" t="s">
        <v>38</v>
      </c>
      <c r="D2810" s="77">
        <v>2016</v>
      </c>
      <c r="E2810" s="81">
        <v>10</v>
      </c>
      <c r="F2810" s="68" t="s">
        <v>635</v>
      </c>
      <c r="G2810" s="72" t="s">
        <v>39</v>
      </c>
      <c r="H2810" s="66" t="s">
        <v>2767</v>
      </c>
    </row>
    <row r="2811" spans="1:8" ht="25.5" hidden="1" x14ac:dyDescent="0.25">
      <c r="A2811" s="91" t="s">
        <v>625</v>
      </c>
      <c r="B2811" s="70">
        <v>1020</v>
      </c>
      <c r="C2811" s="97" t="s">
        <v>38</v>
      </c>
      <c r="D2811" s="77">
        <v>2016</v>
      </c>
      <c r="E2811" s="81">
        <v>11</v>
      </c>
      <c r="F2811" s="68" t="s">
        <v>2213</v>
      </c>
      <c r="G2811" s="72" t="s">
        <v>39</v>
      </c>
      <c r="H2811" s="66" t="s">
        <v>2768</v>
      </c>
    </row>
    <row r="2812" spans="1:8" ht="38.25" hidden="1" x14ac:dyDescent="0.25">
      <c r="A2812" s="91" t="s">
        <v>625</v>
      </c>
      <c r="B2812" s="70">
        <v>1020</v>
      </c>
      <c r="C2812" s="97" t="s">
        <v>38</v>
      </c>
      <c r="D2812" s="77">
        <v>2016</v>
      </c>
      <c r="E2812" s="81">
        <v>12</v>
      </c>
      <c r="F2812" s="68" t="s">
        <v>636</v>
      </c>
      <c r="G2812" s="121" t="s">
        <v>6</v>
      </c>
      <c r="H2812" s="66" t="s">
        <v>2767</v>
      </c>
    </row>
    <row r="2813" spans="1:8" ht="38.25" hidden="1" x14ac:dyDescent="0.25">
      <c r="A2813" s="91" t="s">
        <v>625</v>
      </c>
      <c r="B2813" s="70">
        <v>1020</v>
      </c>
      <c r="C2813" s="97" t="s">
        <v>38</v>
      </c>
      <c r="D2813" s="77">
        <v>2016</v>
      </c>
      <c r="E2813" s="81">
        <v>13</v>
      </c>
      <c r="F2813" s="68" t="s">
        <v>637</v>
      </c>
      <c r="G2813" s="121" t="s">
        <v>6</v>
      </c>
      <c r="H2813" s="66" t="s">
        <v>2767</v>
      </c>
    </row>
    <row r="2814" spans="1:8" ht="25.5" hidden="1" x14ac:dyDescent="0.25">
      <c r="A2814" s="91" t="s">
        <v>625</v>
      </c>
      <c r="B2814" s="70">
        <v>1020</v>
      </c>
      <c r="C2814" s="97" t="s">
        <v>38</v>
      </c>
      <c r="D2814" s="120">
        <v>2016</v>
      </c>
      <c r="E2814" s="81">
        <v>14</v>
      </c>
      <c r="F2814" s="68" t="s">
        <v>638</v>
      </c>
      <c r="G2814" s="121" t="s">
        <v>6</v>
      </c>
      <c r="H2814" s="66" t="s">
        <v>4163</v>
      </c>
    </row>
    <row r="2815" spans="1:8" ht="25.5" hidden="1" x14ac:dyDescent="0.25">
      <c r="A2815" s="91" t="s">
        <v>625</v>
      </c>
      <c r="B2815" s="70">
        <v>1020</v>
      </c>
      <c r="C2815" s="97" t="s">
        <v>38</v>
      </c>
      <c r="D2815" s="120">
        <v>2016</v>
      </c>
      <c r="E2815" s="118">
        <v>15</v>
      </c>
      <c r="F2815" s="68" t="s">
        <v>639</v>
      </c>
      <c r="G2815" s="121" t="s">
        <v>6</v>
      </c>
      <c r="H2815" s="66" t="s">
        <v>2768</v>
      </c>
    </row>
    <row r="2816" spans="1:8" ht="25.5" hidden="1" x14ac:dyDescent="0.25">
      <c r="A2816" s="91" t="s">
        <v>625</v>
      </c>
      <c r="B2816" s="70">
        <v>1020</v>
      </c>
      <c r="C2816" s="97" t="s">
        <v>38</v>
      </c>
      <c r="D2816" s="120">
        <v>2016</v>
      </c>
      <c r="E2816" s="118">
        <v>16</v>
      </c>
      <c r="F2816" s="68" t="s">
        <v>286</v>
      </c>
      <c r="G2816" s="72" t="s">
        <v>39</v>
      </c>
      <c r="H2816" s="66" t="s">
        <v>4163</v>
      </c>
    </row>
    <row r="2817" spans="1:8" ht="25.5" hidden="1" x14ac:dyDescent="0.25">
      <c r="A2817" s="91" t="s">
        <v>625</v>
      </c>
      <c r="B2817" s="70">
        <v>1020</v>
      </c>
      <c r="C2817" s="97" t="s">
        <v>38</v>
      </c>
      <c r="D2817" s="120">
        <v>2016</v>
      </c>
      <c r="E2817" s="118">
        <v>17</v>
      </c>
      <c r="F2817" s="68" t="s">
        <v>640</v>
      </c>
      <c r="G2817" s="72" t="s">
        <v>39</v>
      </c>
      <c r="H2817" s="66" t="s">
        <v>4164</v>
      </c>
    </row>
    <row r="2818" spans="1:8" ht="25.5" hidden="1" x14ac:dyDescent="0.25">
      <c r="A2818" s="91" t="s">
        <v>625</v>
      </c>
      <c r="B2818" s="70">
        <v>1020</v>
      </c>
      <c r="C2818" s="97" t="s">
        <v>38</v>
      </c>
      <c r="D2818" s="120">
        <v>2016</v>
      </c>
      <c r="E2818" s="118">
        <v>18</v>
      </c>
      <c r="F2818" s="68" t="s">
        <v>641</v>
      </c>
      <c r="G2818" s="72" t="s">
        <v>39</v>
      </c>
      <c r="H2818" s="66" t="s">
        <v>2767</v>
      </c>
    </row>
    <row r="2819" spans="1:8" ht="38.25" hidden="1" x14ac:dyDescent="0.25">
      <c r="A2819" s="91" t="s">
        <v>625</v>
      </c>
      <c r="B2819" s="70">
        <v>1020</v>
      </c>
      <c r="C2819" s="97" t="s">
        <v>38</v>
      </c>
      <c r="D2819" s="120">
        <v>2016</v>
      </c>
      <c r="E2819" s="118">
        <v>19</v>
      </c>
      <c r="F2819" s="68" t="s">
        <v>642</v>
      </c>
      <c r="G2819" s="121" t="s">
        <v>6</v>
      </c>
      <c r="H2819" s="66" t="s">
        <v>4163</v>
      </c>
    </row>
    <row r="2820" spans="1:8" ht="38.25" hidden="1" x14ac:dyDescent="0.25">
      <c r="A2820" s="91" t="s">
        <v>625</v>
      </c>
      <c r="B2820" s="70">
        <v>1020</v>
      </c>
      <c r="C2820" s="97" t="s">
        <v>38</v>
      </c>
      <c r="D2820" s="120">
        <v>2016</v>
      </c>
      <c r="E2820" s="118">
        <v>20</v>
      </c>
      <c r="F2820" s="68" t="s">
        <v>643</v>
      </c>
      <c r="G2820" s="121" t="s">
        <v>6</v>
      </c>
      <c r="H2820" s="66" t="s">
        <v>2767</v>
      </c>
    </row>
    <row r="2821" spans="1:8" ht="38.25" hidden="1" x14ac:dyDescent="0.25">
      <c r="A2821" s="76" t="s">
        <v>2550</v>
      </c>
      <c r="B2821" s="70">
        <v>1020</v>
      </c>
      <c r="C2821" s="97" t="s">
        <v>38</v>
      </c>
      <c r="D2821" s="120">
        <v>2017</v>
      </c>
      <c r="E2821" s="78">
        <v>1</v>
      </c>
      <c r="F2821" s="68" t="s">
        <v>2551</v>
      </c>
      <c r="G2821" s="72" t="s">
        <v>39</v>
      </c>
      <c r="H2821" s="66" t="s">
        <v>2767</v>
      </c>
    </row>
    <row r="2822" spans="1:8" ht="25.5" hidden="1" x14ac:dyDescent="0.25">
      <c r="A2822" s="76" t="s">
        <v>2550</v>
      </c>
      <c r="B2822" s="70">
        <v>1020</v>
      </c>
      <c r="C2822" s="97" t="s">
        <v>38</v>
      </c>
      <c r="D2822" s="120">
        <v>2017</v>
      </c>
      <c r="E2822" s="78">
        <v>2</v>
      </c>
      <c r="F2822" s="68" t="s">
        <v>2552</v>
      </c>
      <c r="G2822" s="121" t="s">
        <v>6</v>
      </c>
      <c r="H2822" s="66" t="s">
        <v>2768</v>
      </c>
    </row>
    <row r="2823" spans="1:8" ht="51" hidden="1" x14ac:dyDescent="0.25">
      <c r="A2823" s="76" t="s">
        <v>2550</v>
      </c>
      <c r="B2823" s="70">
        <v>1020</v>
      </c>
      <c r="C2823" s="97" t="s">
        <v>38</v>
      </c>
      <c r="D2823" s="77">
        <v>2017</v>
      </c>
      <c r="E2823" s="85">
        <v>3</v>
      </c>
      <c r="F2823" s="68" t="s">
        <v>2553</v>
      </c>
      <c r="G2823" s="72" t="s">
        <v>39</v>
      </c>
      <c r="H2823" s="66" t="s">
        <v>4163</v>
      </c>
    </row>
    <row r="2824" spans="1:8" ht="25.5" hidden="1" x14ac:dyDescent="0.25">
      <c r="A2824" s="76" t="s">
        <v>2550</v>
      </c>
      <c r="B2824" s="70">
        <v>1020</v>
      </c>
      <c r="C2824" s="97" t="s">
        <v>38</v>
      </c>
      <c r="D2824" s="77">
        <v>2017</v>
      </c>
      <c r="E2824" s="85">
        <v>4</v>
      </c>
      <c r="F2824" s="68" t="s">
        <v>2554</v>
      </c>
      <c r="G2824" s="121" t="s">
        <v>6</v>
      </c>
      <c r="H2824" s="66" t="s">
        <v>4163</v>
      </c>
    </row>
    <row r="2825" spans="1:8" ht="38.25" hidden="1" x14ac:dyDescent="0.25">
      <c r="A2825" s="76" t="s">
        <v>2550</v>
      </c>
      <c r="B2825" s="70">
        <v>1020</v>
      </c>
      <c r="C2825" s="97" t="s">
        <v>38</v>
      </c>
      <c r="D2825" s="77">
        <v>2017</v>
      </c>
      <c r="E2825" s="85">
        <v>5</v>
      </c>
      <c r="F2825" s="68" t="s">
        <v>2555</v>
      </c>
      <c r="G2825" s="121" t="s">
        <v>6</v>
      </c>
      <c r="H2825" s="66" t="s">
        <v>4163</v>
      </c>
    </row>
    <row r="2826" spans="1:8" ht="25.5" hidden="1" x14ac:dyDescent="0.25">
      <c r="A2826" s="76" t="s">
        <v>2550</v>
      </c>
      <c r="B2826" s="70">
        <v>1020</v>
      </c>
      <c r="C2826" s="97" t="s">
        <v>38</v>
      </c>
      <c r="D2826" s="77">
        <v>2017</v>
      </c>
      <c r="E2826" s="85">
        <v>6</v>
      </c>
      <c r="F2826" s="68" t="s">
        <v>2556</v>
      </c>
      <c r="G2826" s="121" t="s">
        <v>6</v>
      </c>
      <c r="H2826" s="66" t="s">
        <v>4163</v>
      </c>
    </row>
    <row r="2827" spans="1:8" ht="25.5" hidden="1" x14ac:dyDescent="0.25">
      <c r="A2827" s="76" t="s">
        <v>2550</v>
      </c>
      <c r="B2827" s="70">
        <v>1020</v>
      </c>
      <c r="C2827" s="97" t="s">
        <v>38</v>
      </c>
      <c r="D2827" s="77">
        <v>2017</v>
      </c>
      <c r="E2827" s="85">
        <v>7</v>
      </c>
      <c r="F2827" s="68" t="s">
        <v>2557</v>
      </c>
      <c r="G2827" s="72" t="s">
        <v>39</v>
      </c>
      <c r="H2827" s="66" t="s">
        <v>4163</v>
      </c>
    </row>
    <row r="2828" spans="1:8" ht="25.5" hidden="1" x14ac:dyDescent="0.25">
      <c r="A2828" s="76" t="s">
        <v>2550</v>
      </c>
      <c r="B2828" s="70">
        <v>1020</v>
      </c>
      <c r="C2828" s="97" t="s">
        <v>38</v>
      </c>
      <c r="D2828" s="77">
        <v>2017</v>
      </c>
      <c r="E2828" s="85">
        <v>8</v>
      </c>
      <c r="F2828" s="68" t="s">
        <v>2558</v>
      </c>
      <c r="G2828" s="72" t="s">
        <v>39</v>
      </c>
      <c r="H2828" s="66" t="s">
        <v>2767</v>
      </c>
    </row>
    <row r="2829" spans="1:8" ht="25.5" hidden="1" x14ac:dyDescent="0.25">
      <c r="A2829" s="76" t="s">
        <v>2550</v>
      </c>
      <c r="B2829" s="70">
        <v>1020</v>
      </c>
      <c r="C2829" s="97" t="s">
        <v>38</v>
      </c>
      <c r="D2829" s="77">
        <v>2017</v>
      </c>
      <c r="E2829" s="85">
        <v>9</v>
      </c>
      <c r="F2829" s="68" t="s">
        <v>2559</v>
      </c>
      <c r="G2829" s="72" t="s">
        <v>39</v>
      </c>
      <c r="H2829" s="66" t="s">
        <v>2768</v>
      </c>
    </row>
    <row r="2830" spans="1:8" ht="51" hidden="1" x14ac:dyDescent="0.25">
      <c r="A2830" s="76" t="s">
        <v>2550</v>
      </c>
      <c r="B2830" s="70">
        <v>1020</v>
      </c>
      <c r="C2830" s="97" t="s">
        <v>38</v>
      </c>
      <c r="D2830" s="120">
        <v>2017</v>
      </c>
      <c r="E2830" s="85">
        <v>10</v>
      </c>
      <c r="F2830" s="68" t="s">
        <v>2560</v>
      </c>
      <c r="G2830" s="121" t="s">
        <v>6</v>
      </c>
      <c r="H2830" s="66" t="s">
        <v>4163</v>
      </c>
    </row>
    <row r="2831" spans="1:8" ht="38.25" hidden="1" x14ac:dyDescent="0.25">
      <c r="A2831" s="76" t="s">
        <v>2550</v>
      </c>
      <c r="B2831" s="70">
        <v>1020</v>
      </c>
      <c r="C2831" s="97" t="s">
        <v>38</v>
      </c>
      <c r="D2831" s="77">
        <v>2017</v>
      </c>
      <c r="E2831" s="85">
        <v>11</v>
      </c>
      <c r="F2831" s="68" t="s">
        <v>2561</v>
      </c>
      <c r="G2831" s="121" t="s">
        <v>6</v>
      </c>
      <c r="H2831" s="66" t="s">
        <v>2768</v>
      </c>
    </row>
    <row r="2832" spans="1:8" ht="38.25" hidden="1" x14ac:dyDescent="0.25">
      <c r="A2832" s="76" t="s">
        <v>2550</v>
      </c>
      <c r="B2832" s="70">
        <v>1020</v>
      </c>
      <c r="C2832" s="97" t="s">
        <v>38</v>
      </c>
      <c r="D2832" s="77">
        <v>2017</v>
      </c>
      <c r="E2832" s="85">
        <v>12</v>
      </c>
      <c r="F2832" s="68" t="s">
        <v>2562</v>
      </c>
      <c r="G2832" s="121" t="s">
        <v>6</v>
      </c>
      <c r="H2832" s="66" t="s">
        <v>4164</v>
      </c>
    </row>
    <row r="2833" spans="1:8" ht="38.25" hidden="1" x14ac:dyDescent="0.25">
      <c r="A2833" s="76" t="s">
        <v>2977</v>
      </c>
      <c r="B2833" s="70">
        <v>1020</v>
      </c>
      <c r="C2833" s="97" t="s">
        <v>38</v>
      </c>
      <c r="D2833" s="77">
        <v>2018</v>
      </c>
      <c r="E2833" s="85">
        <v>1</v>
      </c>
      <c r="F2833" s="68" t="s">
        <v>2965</v>
      </c>
      <c r="G2833" s="121" t="s">
        <v>6</v>
      </c>
      <c r="H2833" s="66" t="s">
        <v>2768</v>
      </c>
    </row>
    <row r="2834" spans="1:8" ht="25.5" hidden="1" x14ac:dyDescent="0.25">
      <c r="A2834" s="76" t="s">
        <v>2977</v>
      </c>
      <c r="B2834" s="70">
        <v>1020</v>
      </c>
      <c r="C2834" s="97" t="s">
        <v>38</v>
      </c>
      <c r="D2834" s="77">
        <v>2018</v>
      </c>
      <c r="E2834" s="85">
        <v>2</v>
      </c>
      <c r="F2834" s="68" t="s">
        <v>2966</v>
      </c>
      <c r="G2834" s="121" t="s">
        <v>6</v>
      </c>
      <c r="H2834" s="66" t="s">
        <v>4163</v>
      </c>
    </row>
    <row r="2835" spans="1:8" ht="25.5" hidden="1" x14ac:dyDescent="0.25">
      <c r="A2835" s="76" t="s">
        <v>2977</v>
      </c>
      <c r="B2835" s="70">
        <v>1020</v>
      </c>
      <c r="C2835" s="97" t="s">
        <v>38</v>
      </c>
      <c r="D2835" s="77">
        <v>2018</v>
      </c>
      <c r="E2835" s="85">
        <v>3</v>
      </c>
      <c r="F2835" s="68" t="s">
        <v>2967</v>
      </c>
      <c r="G2835" s="121" t="s">
        <v>6</v>
      </c>
      <c r="H2835" s="66" t="s">
        <v>4163</v>
      </c>
    </row>
    <row r="2836" spans="1:8" ht="25.5" hidden="1" x14ac:dyDescent="0.25">
      <c r="A2836" s="76" t="s">
        <v>2977</v>
      </c>
      <c r="B2836" s="70">
        <v>1020</v>
      </c>
      <c r="C2836" s="97" t="s">
        <v>38</v>
      </c>
      <c r="D2836" s="77">
        <v>2018</v>
      </c>
      <c r="E2836" s="85">
        <v>4</v>
      </c>
      <c r="F2836" s="68" t="s">
        <v>2968</v>
      </c>
      <c r="G2836" s="121" t="s">
        <v>6</v>
      </c>
      <c r="H2836" s="66" t="s">
        <v>2768</v>
      </c>
    </row>
    <row r="2837" spans="1:8" ht="25.5" hidden="1" x14ac:dyDescent="0.25">
      <c r="A2837" s="76" t="s">
        <v>2977</v>
      </c>
      <c r="B2837" s="70">
        <v>1020</v>
      </c>
      <c r="C2837" s="97" t="s">
        <v>38</v>
      </c>
      <c r="D2837" s="77">
        <v>2018</v>
      </c>
      <c r="E2837" s="85">
        <v>5</v>
      </c>
      <c r="F2837" s="68" t="s">
        <v>2969</v>
      </c>
      <c r="G2837" s="121" t="s">
        <v>6</v>
      </c>
      <c r="H2837" s="66" t="s">
        <v>4164</v>
      </c>
    </row>
    <row r="2838" spans="1:8" ht="25.5" hidden="1" x14ac:dyDescent="0.25">
      <c r="A2838" s="76" t="s">
        <v>2977</v>
      </c>
      <c r="B2838" s="70">
        <v>1020</v>
      </c>
      <c r="C2838" s="97" t="s">
        <v>38</v>
      </c>
      <c r="D2838" s="77">
        <v>2018</v>
      </c>
      <c r="E2838" s="85">
        <v>6</v>
      </c>
      <c r="F2838" s="68" t="s">
        <v>2970</v>
      </c>
      <c r="G2838" s="121" t="s">
        <v>6</v>
      </c>
      <c r="H2838" s="66" t="s">
        <v>4163</v>
      </c>
    </row>
    <row r="2839" spans="1:8" ht="38.25" hidden="1" x14ac:dyDescent="0.25">
      <c r="A2839" s="76" t="s">
        <v>2977</v>
      </c>
      <c r="B2839" s="70">
        <v>1020</v>
      </c>
      <c r="C2839" s="97" t="s">
        <v>38</v>
      </c>
      <c r="D2839" s="77">
        <v>2018</v>
      </c>
      <c r="E2839" s="85">
        <v>7</v>
      </c>
      <c r="F2839" s="68" t="s">
        <v>2971</v>
      </c>
      <c r="G2839" s="121" t="s">
        <v>6</v>
      </c>
      <c r="H2839" s="66" t="s">
        <v>4163</v>
      </c>
    </row>
    <row r="2840" spans="1:8" ht="38.25" hidden="1" x14ac:dyDescent="0.25">
      <c r="A2840" s="76" t="s">
        <v>2977</v>
      </c>
      <c r="B2840" s="70">
        <v>1020</v>
      </c>
      <c r="C2840" s="97" t="s">
        <v>38</v>
      </c>
      <c r="D2840" s="77">
        <v>2018</v>
      </c>
      <c r="E2840" s="85">
        <v>8</v>
      </c>
      <c r="F2840" s="68" t="s">
        <v>2972</v>
      </c>
      <c r="G2840" s="69" t="s">
        <v>39</v>
      </c>
      <c r="H2840" s="66" t="s">
        <v>4163</v>
      </c>
    </row>
    <row r="2841" spans="1:8" ht="25.5" hidden="1" x14ac:dyDescent="0.25">
      <c r="A2841" s="76" t="s">
        <v>2977</v>
      </c>
      <c r="B2841" s="70">
        <v>1020</v>
      </c>
      <c r="C2841" s="97" t="s">
        <v>38</v>
      </c>
      <c r="D2841" s="77">
        <v>2018</v>
      </c>
      <c r="E2841" s="85">
        <v>9</v>
      </c>
      <c r="F2841" s="68" t="s">
        <v>2973</v>
      </c>
      <c r="G2841" s="69" t="s">
        <v>39</v>
      </c>
      <c r="H2841" s="66" t="s">
        <v>4163</v>
      </c>
    </row>
    <row r="2842" spans="1:8" ht="38.25" hidden="1" x14ac:dyDescent="0.25">
      <c r="A2842" s="76" t="s">
        <v>2977</v>
      </c>
      <c r="B2842" s="70">
        <v>1020</v>
      </c>
      <c r="C2842" s="97" t="s">
        <v>38</v>
      </c>
      <c r="D2842" s="77">
        <v>2018</v>
      </c>
      <c r="E2842" s="85">
        <v>10</v>
      </c>
      <c r="F2842" s="68" t="s">
        <v>2974</v>
      </c>
      <c r="G2842" s="69" t="s">
        <v>39</v>
      </c>
      <c r="H2842" s="66" t="s">
        <v>4163</v>
      </c>
    </row>
    <row r="2843" spans="1:8" ht="38.25" hidden="1" x14ac:dyDescent="0.25">
      <c r="A2843" s="76" t="s">
        <v>2977</v>
      </c>
      <c r="B2843" s="70">
        <v>1020</v>
      </c>
      <c r="C2843" s="97" t="s">
        <v>38</v>
      </c>
      <c r="D2843" s="77">
        <v>2018</v>
      </c>
      <c r="E2843" s="85">
        <v>11</v>
      </c>
      <c r="F2843" s="68" t="s">
        <v>2975</v>
      </c>
      <c r="G2843" s="69" t="s">
        <v>39</v>
      </c>
      <c r="H2843" s="66" t="s">
        <v>4163</v>
      </c>
    </row>
    <row r="2844" spans="1:8" ht="38.25" hidden="1" x14ac:dyDescent="0.25">
      <c r="A2844" s="76" t="s">
        <v>2977</v>
      </c>
      <c r="B2844" s="70">
        <v>1020</v>
      </c>
      <c r="C2844" s="97" t="s">
        <v>38</v>
      </c>
      <c r="D2844" s="77">
        <v>2018</v>
      </c>
      <c r="E2844" s="85">
        <v>12</v>
      </c>
      <c r="F2844" s="68" t="s">
        <v>2976</v>
      </c>
      <c r="G2844" s="69" t="s">
        <v>39</v>
      </c>
      <c r="H2844" s="66" t="s">
        <v>2768</v>
      </c>
    </row>
    <row r="2845" spans="1:8" ht="38.25" hidden="1" x14ac:dyDescent="0.25">
      <c r="A2845" s="76" t="s">
        <v>3127</v>
      </c>
      <c r="B2845" s="70">
        <v>1020</v>
      </c>
      <c r="C2845" s="97" t="s">
        <v>38</v>
      </c>
      <c r="D2845" s="77">
        <v>2019</v>
      </c>
      <c r="E2845" s="85">
        <v>1</v>
      </c>
      <c r="F2845" s="68" t="s">
        <v>3128</v>
      </c>
      <c r="G2845" s="121" t="s">
        <v>6</v>
      </c>
      <c r="H2845" s="66" t="s">
        <v>4163</v>
      </c>
    </row>
    <row r="2846" spans="1:8" ht="25.5" hidden="1" x14ac:dyDescent="0.25">
      <c r="A2846" s="76" t="s">
        <v>3127</v>
      </c>
      <c r="B2846" s="70">
        <v>1020</v>
      </c>
      <c r="C2846" s="97" t="s">
        <v>38</v>
      </c>
      <c r="D2846" s="77">
        <v>2019</v>
      </c>
      <c r="E2846" s="85">
        <v>2</v>
      </c>
      <c r="F2846" s="68" t="s">
        <v>3129</v>
      </c>
      <c r="G2846" s="121" t="s">
        <v>6</v>
      </c>
      <c r="H2846" s="66" t="s">
        <v>4163</v>
      </c>
    </row>
    <row r="2847" spans="1:8" ht="25.5" hidden="1" x14ac:dyDescent="0.25">
      <c r="A2847" s="76" t="s">
        <v>3127</v>
      </c>
      <c r="B2847" s="70">
        <v>1020</v>
      </c>
      <c r="C2847" s="97" t="s">
        <v>38</v>
      </c>
      <c r="D2847" s="77">
        <v>2019</v>
      </c>
      <c r="E2847" s="85">
        <v>3</v>
      </c>
      <c r="F2847" s="68" t="s">
        <v>3130</v>
      </c>
      <c r="G2847" s="121" t="s">
        <v>6</v>
      </c>
      <c r="H2847" s="66" t="s">
        <v>4163</v>
      </c>
    </row>
    <row r="2848" spans="1:8" ht="25.5" hidden="1" x14ac:dyDescent="0.25">
      <c r="A2848" s="76" t="s">
        <v>3127</v>
      </c>
      <c r="B2848" s="70">
        <v>1020</v>
      </c>
      <c r="C2848" s="97" t="s">
        <v>38</v>
      </c>
      <c r="D2848" s="77">
        <v>2019</v>
      </c>
      <c r="E2848" s="85">
        <v>4</v>
      </c>
      <c r="F2848" s="68" t="s">
        <v>3131</v>
      </c>
      <c r="G2848" s="121" t="s">
        <v>6</v>
      </c>
      <c r="H2848" s="66" t="s">
        <v>4164</v>
      </c>
    </row>
    <row r="2849" spans="1:8" ht="25.5" hidden="1" x14ac:dyDescent="0.25">
      <c r="A2849" s="76" t="s">
        <v>3127</v>
      </c>
      <c r="B2849" s="70">
        <v>1020</v>
      </c>
      <c r="C2849" s="97" t="s">
        <v>38</v>
      </c>
      <c r="D2849" s="77">
        <v>2019</v>
      </c>
      <c r="E2849" s="85">
        <v>5</v>
      </c>
      <c r="F2849" s="68" t="s">
        <v>3132</v>
      </c>
      <c r="G2849" s="121" t="s">
        <v>6</v>
      </c>
      <c r="H2849" s="66" t="s">
        <v>4164</v>
      </c>
    </row>
    <row r="2850" spans="1:8" ht="38.25" hidden="1" x14ac:dyDescent="0.25">
      <c r="A2850" s="76" t="s">
        <v>3127</v>
      </c>
      <c r="B2850" s="70">
        <v>1020</v>
      </c>
      <c r="C2850" s="97" t="s">
        <v>38</v>
      </c>
      <c r="D2850" s="77">
        <v>2019</v>
      </c>
      <c r="E2850" s="85">
        <v>6</v>
      </c>
      <c r="F2850" s="68" t="s">
        <v>3133</v>
      </c>
      <c r="G2850" s="121" t="s">
        <v>6</v>
      </c>
      <c r="H2850" s="66" t="s">
        <v>4163</v>
      </c>
    </row>
    <row r="2851" spans="1:8" ht="25.5" hidden="1" x14ac:dyDescent="0.25">
      <c r="A2851" s="76" t="s">
        <v>3127</v>
      </c>
      <c r="B2851" s="70">
        <v>1020</v>
      </c>
      <c r="C2851" s="97" t="s">
        <v>38</v>
      </c>
      <c r="D2851" s="77">
        <v>2019</v>
      </c>
      <c r="E2851" s="85">
        <v>7</v>
      </c>
      <c r="F2851" s="68" t="s">
        <v>3134</v>
      </c>
      <c r="G2851" s="121" t="s">
        <v>6</v>
      </c>
      <c r="H2851" s="66" t="s">
        <v>4163</v>
      </c>
    </row>
    <row r="2852" spans="1:8" ht="25.5" hidden="1" x14ac:dyDescent="0.25">
      <c r="A2852" s="76" t="s">
        <v>3127</v>
      </c>
      <c r="B2852" s="70">
        <v>1020</v>
      </c>
      <c r="C2852" s="97" t="s">
        <v>38</v>
      </c>
      <c r="D2852" s="77">
        <v>2019</v>
      </c>
      <c r="E2852" s="85">
        <v>8</v>
      </c>
      <c r="F2852" s="68" t="s">
        <v>3135</v>
      </c>
      <c r="G2852" s="121" t="s">
        <v>6</v>
      </c>
      <c r="H2852" s="66" t="s">
        <v>4163</v>
      </c>
    </row>
    <row r="2853" spans="1:8" ht="25.5" hidden="1" x14ac:dyDescent="0.25">
      <c r="A2853" s="76" t="s">
        <v>3127</v>
      </c>
      <c r="B2853" s="70">
        <v>1020</v>
      </c>
      <c r="C2853" s="97" t="s">
        <v>38</v>
      </c>
      <c r="D2853" s="77">
        <v>2019</v>
      </c>
      <c r="E2853" s="85">
        <v>9</v>
      </c>
      <c r="F2853" s="68" t="s">
        <v>3136</v>
      </c>
      <c r="G2853" s="69" t="s">
        <v>39</v>
      </c>
      <c r="H2853" s="66" t="s">
        <v>2768</v>
      </c>
    </row>
    <row r="2854" spans="1:8" ht="25.5" hidden="1" x14ac:dyDescent="0.25">
      <c r="A2854" s="76" t="s">
        <v>3127</v>
      </c>
      <c r="B2854" s="70">
        <v>1020</v>
      </c>
      <c r="C2854" s="97" t="s">
        <v>38</v>
      </c>
      <c r="D2854" s="77">
        <v>2019</v>
      </c>
      <c r="E2854" s="85">
        <v>10</v>
      </c>
      <c r="F2854" s="68" t="s">
        <v>3137</v>
      </c>
      <c r="G2854" s="69" t="s">
        <v>39</v>
      </c>
      <c r="H2854" s="66" t="s">
        <v>2768</v>
      </c>
    </row>
    <row r="2855" spans="1:8" ht="51" hidden="1" x14ac:dyDescent="0.25">
      <c r="A2855" s="76" t="s">
        <v>3127</v>
      </c>
      <c r="B2855" s="70">
        <v>1020</v>
      </c>
      <c r="C2855" s="97" t="s">
        <v>38</v>
      </c>
      <c r="D2855" s="77">
        <v>2019</v>
      </c>
      <c r="E2855" s="85">
        <v>11</v>
      </c>
      <c r="F2855" s="68" t="s">
        <v>3138</v>
      </c>
      <c r="G2855" s="69" t="s">
        <v>39</v>
      </c>
      <c r="H2855" s="66" t="s">
        <v>4164</v>
      </c>
    </row>
    <row r="2856" spans="1:8" ht="38.25" hidden="1" x14ac:dyDescent="0.25">
      <c r="A2856" s="76" t="s">
        <v>3127</v>
      </c>
      <c r="B2856" s="70">
        <v>1020</v>
      </c>
      <c r="C2856" s="97" t="s">
        <v>38</v>
      </c>
      <c r="D2856" s="77">
        <v>2019</v>
      </c>
      <c r="E2856" s="85">
        <v>12</v>
      </c>
      <c r="F2856" s="68" t="s">
        <v>3139</v>
      </c>
      <c r="G2856" s="121" t="s">
        <v>6</v>
      </c>
      <c r="H2856" s="66" t="s">
        <v>4163</v>
      </c>
    </row>
    <row r="2857" spans="1:8" ht="38.25" hidden="1" x14ac:dyDescent="0.25">
      <c r="A2857" s="76" t="s">
        <v>3127</v>
      </c>
      <c r="B2857" s="70">
        <v>1020</v>
      </c>
      <c r="C2857" s="97" t="s">
        <v>38</v>
      </c>
      <c r="D2857" s="77">
        <v>2019</v>
      </c>
      <c r="E2857" s="85">
        <v>13</v>
      </c>
      <c r="F2857" s="68" t="s">
        <v>3140</v>
      </c>
      <c r="G2857" s="121" t="s">
        <v>6</v>
      </c>
      <c r="H2857" s="66" t="s">
        <v>4163</v>
      </c>
    </row>
    <row r="2858" spans="1:8" ht="25.5" hidden="1" x14ac:dyDescent="0.25">
      <c r="A2858" s="76" t="s">
        <v>3127</v>
      </c>
      <c r="B2858" s="70">
        <v>1020</v>
      </c>
      <c r="C2858" s="97" t="s">
        <v>38</v>
      </c>
      <c r="D2858" s="77">
        <v>2019</v>
      </c>
      <c r="E2858" s="85">
        <v>14</v>
      </c>
      <c r="F2858" s="68" t="s">
        <v>3141</v>
      </c>
      <c r="G2858" s="69" t="s">
        <v>39</v>
      </c>
      <c r="H2858" s="66" t="s">
        <v>2768</v>
      </c>
    </row>
    <row r="2859" spans="1:8" ht="38.25" hidden="1" x14ac:dyDescent="0.25">
      <c r="A2859" s="76" t="s">
        <v>3698</v>
      </c>
      <c r="B2859" s="70">
        <v>1020</v>
      </c>
      <c r="C2859" s="97" t="s">
        <v>38</v>
      </c>
      <c r="D2859" s="83">
        <v>2020</v>
      </c>
      <c r="E2859" s="85">
        <v>1</v>
      </c>
      <c r="F2859" s="68" t="s">
        <v>3699</v>
      </c>
      <c r="G2859" s="69" t="s">
        <v>39</v>
      </c>
      <c r="H2859" s="66" t="s">
        <v>2767</v>
      </c>
    </row>
    <row r="2860" spans="1:8" ht="25.5" hidden="1" x14ac:dyDescent="0.25">
      <c r="A2860" s="76" t="s">
        <v>3698</v>
      </c>
      <c r="B2860" s="70">
        <v>1020</v>
      </c>
      <c r="C2860" s="97" t="s">
        <v>38</v>
      </c>
      <c r="D2860" s="83">
        <v>2020</v>
      </c>
      <c r="E2860" s="85">
        <v>2</v>
      </c>
      <c r="F2860" s="68" t="s">
        <v>3700</v>
      </c>
      <c r="G2860" s="121" t="s">
        <v>6</v>
      </c>
      <c r="H2860" s="66" t="s">
        <v>4163</v>
      </c>
    </row>
    <row r="2861" spans="1:8" ht="25.5" hidden="1" x14ac:dyDescent="0.25">
      <c r="A2861" s="76" t="s">
        <v>3698</v>
      </c>
      <c r="B2861" s="70">
        <v>1020</v>
      </c>
      <c r="C2861" s="97" t="s">
        <v>38</v>
      </c>
      <c r="D2861" s="83">
        <v>2020</v>
      </c>
      <c r="E2861" s="85">
        <v>3</v>
      </c>
      <c r="F2861" s="68" t="s">
        <v>3701</v>
      </c>
      <c r="G2861" s="121" t="s">
        <v>6</v>
      </c>
      <c r="H2861" s="66" t="s">
        <v>2767</v>
      </c>
    </row>
    <row r="2862" spans="1:8" ht="38.25" hidden="1" x14ac:dyDescent="0.25">
      <c r="A2862" s="76" t="s">
        <v>3698</v>
      </c>
      <c r="B2862" s="70">
        <v>1020</v>
      </c>
      <c r="C2862" s="97" t="s">
        <v>38</v>
      </c>
      <c r="D2862" s="83">
        <v>2020</v>
      </c>
      <c r="E2862" s="95">
        <v>4</v>
      </c>
      <c r="F2862" s="68" t="s">
        <v>3702</v>
      </c>
      <c r="G2862" s="69" t="s">
        <v>39</v>
      </c>
      <c r="H2862" s="66" t="s">
        <v>2768</v>
      </c>
    </row>
    <row r="2863" spans="1:8" ht="25.5" hidden="1" x14ac:dyDescent="0.25">
      <c r="A2863" s="76" t="s">
        <v>3698</v>
      </c>
      <c r="B2863" s="70">
        <v>1020</v>
      </c>
      <c r="C2863" s="97" t="s">
        <v>38</v>
      </c>
      <c r="D2863" s="83">
        <v>2020</v>
      </c>
      <c r="E2863" s="95">
        <v>5</v>
      </c>
      <c r="F2863" s="68" t="s">
        <v>3703</v>
      </c>
      <c r="G2863" s="121" t="s">
        <v>6</v>
      </c>
      <c r="H2863" s="66" t="s">
        <v>2768</v>
      </c>
    </row>
    <row r="2864" spans="1:8" ht="38.25" hidden="1" x14ac:dyDescent="0.25">
      <c r="A2864" s="76" t="s">
        <v>3698</v>
      </c>
      <c r="B2864" s="70">
        <v>1020</v>
      </c>
      <c r="C2864" s="97" t="s">
        <v>38</v>
      </c>
      <c r="D2864" s="115">
        <v>2020</v>
      </c>
      <c r="E2864" s="95">
        <v>6</v>
      </c>
      <c r="F2864" s="68" t="s">
        <v>3704</v>
      </c>
      <c r="G2864" s="69" t="s">
        <v>39</v>
      </c>
      <c r="H2864" s="66" t="s">
        <v>4164</v>
      </c>
    </row>
    <row r="2865" spans="1:8" ht="38.25" hidden="1" x14ac:dyDescent="0.25">
      <c r="A2865" s="76" t="s">
        <v>3698</v>
      </c>
      <c r="B2865" s="70">
        <v>1020</v>
      </c>
      <c r="C2865" s="97" t="s">
        <v>38</v>
      </c>
      <c r="D2865" s="115">
        <v>2020</v>
      </c>
      <c r="E2865" s="78">
        <v>7</v>
      </c>
      <c r="F2865" s="68" t="s">
        <v>3705</v>
      </c>
      <c r="G2865" s="69" t="s">
        <v>39</v>
      </c>
      <c r="H2865" s="66" t="s">
        <v>4164</v>
      </c>
    </row>
    <row r="2866" spans="1:8" ht="25.5" hidden="1" x14ac:dyDescent="0.25">
      <c r="A2866" s="76" t="s">
        <v>3698</v>
      </c>
      <c r="B2866" s="70">
        <v>1020</v>
      </c>
      <c r="C2866" s="97" t="s">
        <v>38</v>
      </c>
      <c r="D2866" s="115">
        <v>2020</v>
      </c>
      <c r="E2866" s="78">
        <v>8</v>
      </c>
      <c r="F2866" s="68" t="s">
        <v>3706</v>
      </c>
      <c r="G2866" s="69" t="s">
        <v>39</v>
      </c>
      <c r="H2866" s="66" t="s">
        <v>4163</v>
      </c>
    </row>
    <row r="2867" spans="1:8" ht="25.5" hidden="1" x14ac:dyDescent="0.25">
      <c r="A2867" s="76" t="s">
        <v>3698</v>
      </c>
      <c r="B2867" s="70">
        <v>1020</v>
      </c>
      <c r="C2867" s="97" t="s">
        <v>38</v>
      </c>
      <c r="D2867" s="115">
        <v>2020</v>
      </c>
      <c r="E2867" s="78">
        <v>9</v>
      </c>
      <c r="F2867" s="68" t="s">
        <v>3707</v>
      </c>
      <c r="G2867" s="69" t="s">
        <v>39</v>
      </c>
      <c r="H2867" s="66" t="s">
        <v>4163</v>
      </c>
    </row>
    <row r="2868" spans="1:8" ht="51" hidden="1" x14ac:dyDescent="0.25">
      <c r="A2868" s="76" t="s">
        <v>3698</v>
      </c>
      <c r="B2868" s="70">
        <v>1020</v>
      </c>
      <c r="C2868" s="97" t="s">
        <v>38</v>
      </c>
      <c r="D2868" s="83">
        <v>2020</v>
      </c>
      <c r="E2868" s="95">
        <v>10</v>
      </c>
      <c r="F2868" s="68" t="s">
        <v>3708</v>
      </c>
      <c r="G2868" s="121" t="s">
        <v>6</v>
      </c>
      <c r="H2868" s="66" t="s">
        <v>2767</v>
      </c>
    </row>
    <row r="2869" spans="1:8" ht="38.25" hidden="1" x14ac:dyDescent="0.25">
      <c r="A2869" s="76" t="s">
        <v>3698</v>
      </c>
      <c r="B2869" s="70">
        <v>1020</v>
      </c>
      <c r="C2869" s="97" t="s">
        <v>38</v>
      </c>
      <c r="D2869" s="83">
        <v>2020</v>
      </c>
      <c r="E2869" s="95">
        <v>11</v>
      </c>
      <c r="F2869" s="68" t="s">
        <v>3709</v>
      </c>
      <c r="G2869" s="121" t="s">
        <v>6</v>
      </c>
      <c r="H2869" s="66" t="s">
        <v>2768</v>
      </c>
    </row>
    <row r="2870" spans="1:8" ht="25.5" hidden="1" x14ac:dyDescent="0.25">
      <c r="A2870" s="76" t="s">
        <v>3698</v>
      </c>
      <c r="B2870" s="70">
        <v>1020</v>
      </c>
      <c r="C2870" s="97" t="s">
        <v>38</v>
      </c>
      <c r="D2870" s="83">
        <v>2020</v>
      </c>
      <c r="E2870" s="78">
        <v>12</v>
      </c>
      <c r="F2870" s="68" t="s">
        <v>3710</v>
      </c>
      <c r="G2870" s="69" t="s">
        <v>39</v>
      </c>
      <c r="H2870" s="66" t="s">
        <v>4163</v>
      </c>
    </row>
    <row r="2871" spans="1:8" ht="25.5" hidden="1" x14ac:dyDescent="0.25">
      <c r="A2871" s="76" t="s">
        <v>3698</v>
      </c>
      <c r="B2871" s="70">
        <v>1020</v>
      </c>
      <c r="C2871" s="97" t="s">
        <v>38</v>
      </c>
      <c r="D2871" s="83">
        <v>2020</v>
      </c>
      <c r="E2871" s="78">
        <v>13</v>
      </c>
      <c r="F2871" s="68" t="s">
        <v>3711</v>
      </c>
      <c r="G2871" s="69" t="s">
        <v>39</v>
      </c>
      <c r="H2871" s="66" t="s">
        <v>2768</v>
      </c>
    </row>
    <row r="2872" spans="1:8" ht="38.25" hidden="1" x14ac:dyDescent="0.25">
      <c r="A2872" s="76" t="s">
        <v>3888</v>
      </c>
      <c r="B2872" s="70">
        <v>1020</v>
      </c>
      <c r="C2872" s="97" t="s">
        <v>38</v>
      </c>
      <c r="D2872" s="83">
        <v>2021</v>
      </c>
      <c r="E2872" s="78">
        <v>1</v>
      </c>
      <c r="F2872" s="68" t="s">
        <v>3889</v>
      </c>
      <c r="G2872" s="69" t="s">
        <v>39</v>
      </c>
      <c r="H2872" s="66" t="s">
        <v>2767</v>
      </c>
    </row>
    <row r="2873" spans="1:8" ht="25.5" hidden="1" x14ac:dyDescent="0.25">
      <c r="A2873" s="76" t="s">
        <v>3888</v>
      </c>
      <c r="B2873" s="70">
        <v>1020</v>
      </c>
      <c r="C2873" s="97" t="s">
        <v>38</v>
      </c>
      <c r="D2873" s="83">
        <v>2021</v>
      </c>
      <c r="E2873" s="78">
        <v>2</v>
      </c>
      <c r="F2873" s="68" t="s">
        <v>3890</v>
      </c>
      <c r="G2873" s="69" t="s">
        <v>39</v>
      </c>
      <c r="H2873" s="66" t="s">
        <v>2768</v>
      </c>
    </row>
    <row r="2874" spans="1:8" ht="38.25" hidden="1" x14ac:dyDescent="0.25">
      <c r="A2874" s="76" t="s">
        <v>3888</v>
      </c>
      <c r="B2874" s="70">
        <v>1020</v>
      </c>
      <c r="C2874" s="97" t="s">
        <v>38</v>
      </c>
      <c r="D2874" s="83">
        <v>2021</v>
      </c>
      <c r="E2874" s="78">
        <v>3</v>
      </c>
      <c r="F2874" s="68" t="s">
        <v>3891</v>
      </c>
      <c r="G2874" s="121" t="s">
        <v>6</v>
      </c>
      <c r="H2874" s="66" t="s">
        <v>2768</v>
      </c>
    </row>
    <row r="2875" spans="1:8" ht="25.5" hidden="1" x14ac:dyDescent="0.25">
      <c r="A2875" s="76" t="s">
        <v>3888</v>
      </c>
      <c r="B2875" s="70">
        <v>1020</v>
      </c>
      <c r="C2875" s="97" t="s">
        <v>38</v>
      </c>
      <c r="D2875" s="83">
        <v>2021</v>
      </c>
      <c r="E2875" s="78">
        <v>4</v>
      </c>
      <c r="F2875" s="68" t="s">
        <v>3892</v>
      </c>
      <c r="G2875" s="69" t="s">
        <v>39</v>
      </c>
      <c r="H2875" s="66" t="s">
        <v>2768</v>
      </c>
    </row>
    <row r="2876" spans="1:8" ht="38.25" hidden="1" x14ac:dyDescent="0.25">
      <c r="A2876" s="76" t="s">
        <v>3888</v>
      </c>
      <c r="B2876" s="70">
        <v>1020</v>
      </c>
      <c r="C2876" s="97" t="s">
        <v>38</v>
      </c>
      <c r="D2876" s="83">
        <v>2021</v>
      </c>
      <c r="E2876" s="78">
        <v>5</v>
      </c>
      <c r="F2876" s="68" t="s">
        <v>3893</v>
      </c>
      <c r="G2876" s="69" t="s">
        <v>39</v>
      </c>
      <c r="H2876" s="66" t="s">
        <v>2768</v>
      </c>
    </row>
    <row r="2877" spans="1:8" ht="38.25" hidden="1" x14ac:dyDescent="0.25">
      <c r="A2877" s="76" t="s">
        <v>3888</v>
      </c>
      <c r="B2877" s="70">
        <v>1020</v>
      </c>
      <c r="C2877" s="97" t="s">
        <v>38</v>
      </c>
      <c r="D2877" s="83">
        <v>2021</v>
      </c>
      <c r="E2877" s="78">
        <v>6</v>
      </c>
      <c r="F2877" s="68" t="s">
        <v>3894</v>
      </c>
      <c r="G2877" s="121" t="s">
        <v>6</v>
      </c>
      <c r="H2877" s="66" t="s">
        <v>2768</v>
      </c>
    </row>
    <row r="2878" spans="1:8" ht="63.75" hidden="1" x14ac:dyDescent="0.25">
      <c r="A2878" s="76" t="s">
        <v>3888</v>
      </c>
      <c r="B2878" s="70">
        <v>1020</v>
      </c>
      <c r="C2878" s="97" t="s">
        <v>38</v>
      </c>
      <c r="D2878" s="83">
        <v>2021</v>
      </c>
      <c r="E2878" s="78">
        <v>7</v>
      </c>
      <c r="F2878" s="68" t="s">
        <v>3895</v>
      </c>
      <c r="G2878" s="121" t="s">
        <v>6</v>
      </c>
      <c r="H2878" s="66" t="s">
        <v>2768</v>
      </c>
    </row>
    <row r="2879" spans="1:8" ht="25.5" hidden="1" x14ac:dyDescent="0.25">
      <c r="A2879" s="76" t="s">
        <v>3888</v>
      </c>
      <c r="B2879" s="70">
        <v>1020</v>
      </c>
      <c r="C2879" s="97" t="s">
        <v>38</v>
      </c>
      <c r="D2879" s="83">
        <v>2021</v>
      </c>
      <c r="E2879" s="78">
        <v>8</v>
      </c>
      <c r="F2879" s="68" t="s">
        <v>3896</v>
      </c>
      <c r="G2879" s="121" t="s">
        <v>6</v>
      </c>
      <c r="H2879" s="66" t="s">
        <v>2768</v>
      </c>
    </row>
    <row r="2880" spans="1:8" ht="38.25" hidden="1" x14ac:dyDescent="0.25">
      <c r="A2880" s="76" t="s">
        <v>3888</v>
      </c>
      <c r="B2880" s="70">
        <v>1020</v>
      </c>
      <c r="C2880" s="97" t="s">
        <v>38</v>
      </c>
      <c r="D2880" s="83">
        <v>2021</v>
      </c>
      <c r="E2880" s="78">
        <v>9</v>
      </c>
      <c r="F2880" s="68" t="s">
        <v>3897</v>
      </c>
      <c r="G2880" s="69" t="s">
        <v>39</v>
      </c>
      <c r="H2880" s="66" t="s">
        <v>4163</v>
      </c>
    </row>
    <row r="2881" spans="1:8" ht="38.25" hidden="1" x14ac:dyDescent="0.25">
      <c r="A2881" s="76" t="s">
        <v>3888</v>
      </c>
      <c r="B2881" s="70">
        <v>1020</v>
      </c>
      <c r="C2881" s="97" t="s">
        <v>38</v>
      </c>
      <c r="D2881" s="83">
        <v>2021</v>
      </c>
      <c r="E2881" s="78">
        <v>10</v>
      </c>
      <c r="F2881" s="68" t="s">
        <v>3898</v>
      </c>
      <c r="G2881" s="69" t="s">
        <v>39</v>
      </c>
      <c r="H2881" s="66" t="s">
        <v>4163</v>
      </c>
    </row>
    <row r="2882" spans="1:8" ht="38.25" hidden="1" x14ac:dyDescent="0.25">
      <c r="A2882" s="76" t="s">
        <v>3888</v>
      </c>
      <c r="B2882" s="70">
        <v>1020</v>
      </c>
      <c r="C2882" s="97" t="s">
        <v>38</v>
      </c>
      <c r="D2882" s="83">
        <v>2021</v>
      </c>
      <c r="E2882" s="78">
        <v>11</v>
      </c>
      <c r="F2882" s="68" t="s">
        <v>3899</v>
      </c>
      <c r="G2882" s="69" t="s">
        <v>39</v>
      </c>
      <c r="H2882" s="67" t="s">
        <v>2767</v>
      </c>
    </row>
    <row r="2883" spans="1:8" ht="25.5" hidden="1" x14ac:dyDescent="0.25">
      <c r="A2883" s="76" t="s">
        <v>3888</v>
      </c>
      <c r="B2883" s="70">
        <v>1020</v>
      </c>
      <c r="C2883" s="97" t="s">
        <v>38</v>
      </c>
      <c r="D2883" s="83">
        <v>2021</v>
      </c>
      <c r="E2883" s="78">
        <v>12</v>
      </c>
      <c r="F2883" s="68" t="s">
        <v>3900</v>
      </c>
      <c r="G2883" s="121" t="s">
        <v>6</v>
      </c>
      <c r="H2883" s="66" t="s">
        <v>2768</v>
      </c>
    </row>
    <row r="2884" spans="1:8" ht="38.25" hidden="1" x14ac:dyDescent="0.25">
      <c r="A2884" s="76" t="s">
        <v>4146</v>
      </c>
      <c r="B2884" s="70">
        <v>1020</v>
      </c>
      <c r="C2884" s="97" t="s">
        <v>38</v>
      </c>
      <c r="D2884" s="83">
        <v>2022</v>
      </c>
      <c r="E2884" s="78">
        <v>1</v>
      </c>
      <c r="F2884" s="68" t="s">
        <v>4147</v>
      </c>
      <c r="G2884" s="121" t="s">
        <v>6</v>
      </c>
      <c r="H2884" s="66" t="s">
        <v>4163</v>
      </c>
    </row>
    <row r="2885" spans="1:8" ht="25.5" hidden="1" x14ac:dyDescent="0.25">
      <c r="A2885" s="76" t="s">
        <v>4146</v>
      </c>
      <c r="B2885" s="70">
        <v>1020</v>
      </c>
      <c r="C2885" s="97" t="s">
        <v>38</v>
      </c>
      <c r="D2885" s="83">
        <v>2022</v>
      </c>
      <c r="E2885" s="78">
        <v>2</v>
      </c>
      <c r="F2885" s="68" t="s">
        <v>4148</v>
      </c>
      <c r="G2885" s="121" t="s">
        <v>6</v>
      </c>
      <c r="H2885" s="66" t="s">
        <v>4163</v>
      </c>
    </row>
    <row r="2886" spans="1:8" ht="38.25" hidden="1" x14ac:dyDescent="0.25">
      <c r="A2886" s="76" t="s">
        <v>4146</v>
      </c>
      <c r="B2886" s="70">
        <v>1020</v>
      </c>
      <c r="C2886" s="97" t="s">
        <v>38</v>
      </c>
      <c r="D2886" s="83">
        <v>2022</v>
      </c>
      <c r="E2886" s="78">
        <v>3</v>
      </c>
      <c r="F2886" s="68" t="s">
        <v>4149</v>
      </c>
      <c r="G2886" s="69" t="s">
        <v>39</v>
      </c>
      <c r="H2886" s="66" t="s">
        <v>2768</v>
      </c>
    </row>
    <row r="2887" spans="1:8" ht="38.25" hidden="1" x14ac:dyDescent="0.25">
      <c r="A2887" s="76" t="s">
        <v>4146</v>
      </c>
      <c r="B2887" s="70">
        <v>1020</v>
      </c>
      <c r="C2887" s="97" t="s">
        <v>38</v>
      </c>
      <c r="D2887" s="83">
        <v>2022</v>
      </c>
      <c r="E2887" s="78">
        <v>4</v>
      </c>
      <c r="F2887" s="68" t="s">
        <v>3898</v>
      </c>
      <c r="G2887" s="121" t="s">
        <v>6</v>
      </c>
      <c r="H2887" s="67" t="s">
        <v>2767</v>
      </c>
    </row>
    <row r="2888" spans="1:8" ht="38.25" hidden="1" x14ac:dyDescent="0.25">
      <c r="A2888" s="76" t="s">
        <v>4146</v>
      </c>
      <c r="B2888" s="70">
        <v>1020</v>
      </c>
      <c r="C2888" s="97" t="s">
        <v>38</v>
      </c>
      <c r="D2888" s="83">
        <v>2022</v>
      </c>
      <c r="E2888" s="95">
        <v>5</v>
      </c>
      <c r="F2888" s="68" t="s">
        <v>4150</v>
      </c>
      <c r="G2888" s="121" t="s">
        <v>6</v>
      </c>
      <c r="H2888" s="67" t="s">
        <v>2767</v>
      </c>
    </row>
    <row r="2889" spans="1:8" ht="38.25" hidden="1" x14ac:dyDescent="0.25">
      <c r="A2889" s="76" t="s">
        <v>4146</v>
      </c>
      <c r="B2889" s="70">
        <v>1020</v>
      </c>
      <c r="C2889" s="97" t="s">
        <v>38</v>
      </c>
      <c r="D2889" s="83">
        <v>2022</v>
      </c>
      <c r="E2889" s="95">
        <v>6</v>
      </c>
      <c r="F2889" s="68" t="s">
        <v>3984</v>
      </c>
      <c r="G2889" s="69" t="s">
        <v>39</v>
      </c>
      <c r="H2889" s="66" t="s">
        <v>4164</v>
      </c>
    </row>
    <row r="2890" spans="1:8" ht="25.5" hidden="1" x14ac:dyDescent="0.25">
      <c r="A2890" s="76" t="s">
        <v>4146</v>
      </c>
      <c r="B2890" s="70">
        <v>1020</v>
      </c>
      <c r="C2890" s="97" t="s">
        <v>38</v>
      </c>
      <c r="D2890" s="83">
        <v>2022</v>
      </c>
      <c r="E2890" s="95">
        <v>7</v>
      </c>
      <c r="F2890" s="68" t="s">
        <v>4151</v>
      </c>
      <c r="G2890" s="69" t="s">
        <v>39</v>
      </c>
      <c r="H2890" s="66" t="s">
        <v>2768</v>
      </c>
    </row>
    <row r="2891" spans="1:8" ht="25.5" hidden="1" x14ac:dyDescent="0.25">
      <c r="A2891" s="76" t="s">
        <v>4146</v>
      </c>
      <c r="B2891" s="70">
        <v>1020</v>
      </c>
      <c r="C2891" s="97" t="s">
        <v>38</v>
      </c>
      <c r="D2891" s="83">
        <v>2022</v>
      </c>
      <c r="E2891" s="95">
        <v>8</v>
      </c>
      <c r="F2891" s="68" t="s">
        <v>4152</v>
      </c>
      <c r="G2891" s="69" t="s">
        <v>39</v>
      </c>
      <c r="H2891" s="66" t="s">
        <v>2768</v>
      </c>
    </row>
    <row r="2892" spans="1:8" ht="25.5" x14ac:dyDescent="0.25">
      <c r="A2892" s="76" t="s">
        <v>4393</v>
      </c>
      <c r="B2892" s="70">
        <v>1020</v>
      </c>
      <c r="C2892" s="97" t="s">
        <v>38</v>
      </c>
      <c r="D2892" s="83">
        <v>2023</v>
      </c>
      <c r="E2892" s="95">
        <v>1</v>
      </c>
      <c r="F2892" s="226" t="s">
        <v>4394</v>
      </c>
      <c r="G2892" s="69" t="s">
        <v>39</v>
      </c>
      <c r="H2892" s="66" t="s">
        <v>4165</v>
      </c>
    </row>
    <row r="2893" spans="1:8" ht="25.5" x14ac:dyDescent="0.25">
      <c r="A2893" s="76" t="s">
        <v>4393</v>
      </c>
      <c r="B2893" s="70">
        <v>1020</v>
      </c>
      <c r="C2893" s="97" t="s">
        <v>38</v>
      </c>
      <c r="D2893" s="83">
        <v>2023</v>
      </c>
      <c r="E2893" s="95">
        <v>2</v>
      </c>
      <c r="F2893" s="226" t="s">
        <v>4365</v>
      </c>
      <c r="G2893" s="121" t="s">
        <v>6</v>
      </c>
      <c r="H2893" s="66" t="s">
        <v>4165</v>
      </c>
    </row>
    <row r="2894" spans="1:8" ht="38.25" x14ac:dyDescent="0.25">
      <c r="A2894" s="76" t="s">
        <v>4393</v>
      </c>
      <c r="B2894" s="70">
        <v>1020</v>
      </c>
      <c r="C2894" s="97" t="s">
        <v>38</v>
      </c>
      <c r="D2894" s="83">
        <v>2023</v>
      </c>
      <c r="E2894" s="95">
        <v>3</v>
      </c>
      <c r="F2894" s="226" t="s">
        <v>4395</v>
      </c>
      <c r="G2894" s="121" t="s">
        <v>6</v>
      </c>
      <c r="H2894" s="66" t="s">
        <v>4165</v>
      </c>
    </row>
    <row r="2895" spans="1:8" ht="38.25" x14ac:dyDescent="0.25">
      <c r="A2895" s="76" t="s">
        <v>4393</v>
      </c>
      <c r="B2895" s="70">
        <v>1020</v>
      </c>
      <c r="C2895" s="97" t="s">
        <v>38</v>
      </c>
      <c r="D2895" s="83">
        <v>2023</v>
      </c>
      <c r="E2895" s="95">
        <v>4</v>
      </c>
      <c r="F2895" s="226" t="s">
        <v>4396</v>
      </c>
      <c r="G2895" s="69" t="s">
        <v>39</v>
      </c>
      <c r="H2895" s="66" t="s">
        <v>4165</v>
      </c>
    </row>
    <row r="2896" spans="1:8" ht="25.5" x14ac:dyDescent="0.25">
      <c r="A2896" s="76" t="s">
        <v>4393</v>
      </c>
      <c r="B2896" s="70">
        <v>1020</v>
      </c>
      <c r="C2896" s="97" t="s">
        <v>38</v>
      </c>
      <c r="D2896" s="83">
        <v>2023</v>
      </c>
      <c r="E2896" s="95">
        <v>5</v>
      </c>
      <c r="F2896" s="226" t="s">
        <v>4397</v>
      </c>
      <c r="G2896" s="69" t="s">
        <v>39</v>
      </c>
      <c r="H2896" s="66" t="s">
        <v>4165</v>
      </c>
    </row>
    <row r="2897" spans="1:8" ht="51" x14ac:dyDescent="0.25">
      <c r="A2897" s="76" t="s">
        <v>4393</v>
      </c>
      <c r="B2897" s="70">
        <v>1020</v>
      </c>
      <c r="C2897" s="97" t="s">
        <v>38</v>
      </c>
      <c r="D2897" s="83">
        <v>2023</v>
      </c>
      <c r="E2897" s="95">
        <v>6</v>
      </c>
      <c r="F2897" s="226" t="s">
        <v>4398</v>
      </c>
      <c r="G2897" s="121" t="s">
        <v>6</v>
      </c>
      <c r="H2897" s="66" t="s">
        <v>4165</v>
      </c>
    </row>
    <row r="2898" spans="1:8" ht="25.5" x14ac:dyDescent="0.25">
      <c r="A2898" s="76" t="s">
        <v>4393</v>
      </c>
      <c r="B2898" s="70">
        <v>1020</v>
      </c>
      <c r="C2898" s="97" t="s">
        <v>38</v>
      </c>
      <c r="D2898" s="83">
        <v>2023</v>
      </c>
      <c r="E2898" s="95">
        <v>7</v>
      </c>
      <c r="F2898" s="226" t="s">
        <v>4399</v>
      </c>
      <c r="G2898" s="121" t="s">
        <v>6</v>
      </c>
      <c r="H2898" s="66" t="s">
        <v>4165</v>
      </c>
    </row>
    <row r="2899" spans="1:8" ht="38.25" x14ac:dyDescent="0.25">
      <c r="A2899" s="76" t="s">
        <v>4393</v>
      </c>
      <c r="B2899" s="70">
        <v>1020</v>
      </c>
      <c r="C2899" s="97" t="s">
        <v>38</v>
      </c>
      <c r="D2899" s="83">
        <v>2023</v>
      </c>
      <c r="E2899" s="95">
        <v>8</v>
      </c>
      <c r="F2899" s="226" t="s">
        <v>4400</v>
      </c>
      <c r="G2899" s="69" t="s">
        <v>39</v>
      </c>
      <c r="H2899" s="66" t="s">
        <v>4165</v>
      </c>
    </row>
    <row r="2900" spans="1:8" ht="25.5" x14ac:dyDescent="0.25">
      <c r="A2900" s="76" t="s">
        <v>4393</v>
      </c>
      <c r="B2900" s="70">
        <v>1020</v>
      </c>
      <c r="C2900" s="97" t="s">
        <v>38</v>
      </c>
      <c r="D2900" s="83">
        <v>2023</v>
      </c>
      <c r="E2900" s="95">
        <v>9</v>
      </c>
      <c r="F2900" s="226" t="s">
        <v>4401</v>
      </c>
      <c r="G2900" s="69" t="s">
        <v>39</v>
      </c>
      <c r="H2900" s="66" t="s">
        <v>4165</v>
      </c>
    </row>
  </sheetData>
  <sheetProtection algorithmName="SHA-512" hashValue="ItkQVYM2FxCjDjHlmNYloFBJRLv5z25YsOdpuqLXZRmCDeClcuRB4aflTMO5aIFRpMczH9TwRB/EJNwVIXCmhA==" saltValue="ATM2zgv2rwJvCKBQlsyfAQ==" spinCount="100000" sheet="1" formatCells="0" formatColumns="0" formatRows="0" insertColumns="0" insertRows="0" insertHyperlinks="0" deleteColumns="0" deleteRows="0" selectLockedCells="1" sort="0" autoFilter="0" pivotTables="0" selectUnlockedCells="1"/>
  <mergeCells count="2">
    <mergeCell ref="A1:H1"/>
    <mergeCell ref="G2:H2"/>
  </mergeCells>
  <conditionalFormatting sqref="H3">
    <cfRule type="containsText" dxfId="13" priority="17339" operator="containsText" text="Da">
      <formula>NOT(ISERROR(SEARCH("Da",H3)))</formula>
    </cfRule>
    <cfRule type="containsText" dxfId="12" priority="17344" operator="containsText" text="Da">
      <formula>NOT(ISERROR(SEARCH("Da",H3)))</formula>
    </cfRule>
    <cfRule type="containsText" dxfId="11" priority="17345" operator="containsText" text="Da">
      <formula>NOT(ISERROR(SEARCH("Da",H3)))</formula>
    </cfRule>
  </conditionalFormatting>
  <conditionalFormatting sqref="C1118">
    <cfRule type="colorScale" priority="1827">
      <colorScale>
        <cfvo type="min"/>
        <cfvo type="percentile" val="50"/>
        <cfvo type="max"/>
        <color rgb="FFF8696B"/>
        <color rgb="FFFCFCFF"/>
        <color rgb="FF63BE7B"/>
      </colorScale>
    </cfRule>
  </conditionalFormatting>
  <conditionalFormatting sqref="C1119">
    <cfRule type="colorScale" priority="1826">
      <colorScale>
        <cfvo type="min"/>
        <cfvo type="percentile" val="50"/>
        <cfvo type="max"/>
        <color rgb="FFF8696B"/>
        <color rgb="FFFCFCFF"/>
        <color rgb="FF63BE7B"/>
      </colorScale>
    </cfRule>
  </conditionalFormatting>
  <conditionalFormatting sqref="C1120">
    <cfRule type="colorScale" priority="1825">
      <colorScale>
        <cfvo type="min"/>
        <cfvo type="percentile" val="50"/>
        <cfvo type="max"/>
        <color rgb="FFF8696B"/>
        <color rgb="FFFCFCFF"/>
        <color rgb="FF63BE7B"/>
      </colorScale>
    </cfRule>
  </conditionalFormatting>
  <conditionalFormatting sqref="C1121">
    <cfRule type="colorScale" priority="1824">
      <colorScale>
        <cfvo type="min"/>
        <cfvo type="percentile" val="50"/>
        <cfvo type="max"/>
        <color rgb="FFF8696B"/>
        <color rgb="FFFCFCFF"/>
        <color rgb="FF63BE7B"/>
      </colorScale>
    </cfRule>
  </conditionalFormatting>
  <conditionalFormatting sqref="C1122">
    <cfRule type="colorScale" priority="1823">
      <colorScale>
        <cfvo type="min"/>
        <cfvo type="percentile" val="50"/>
        <cfvo type="max"/>
        <color rgb="FFF8696B"/>
        <color rgb="FFFCFCFF"/>
        <color rgb="FF63BE7B"/>
      </colorScale>
    </cfRule>
  </conditionalFormatting>
  <conditionalFormatting sqref="C1123">
    <cfRule type="colorScale" priority="1822">
      <colorScale>
        <cfvo type="min"/>
        <cfvo type="percentile" val="50"/>
        <cfvo type="max"/>
        <color rgb="FFF8696B"/>
        <color rgb="FFFCFCFF"/>
        <color rgb="FF63BE7B"/>
      </colorScale>
    </cfRule>
  </conditionalFormatting>
  <conditionalFormatting sqref="C1124">
    <cfRule type="colorScale" priority="1821">
      <colorScale>
        <cfvo type="min"/>
        <cfvo type="percentile" val="50"/>
        <cfvo type="max"/>
        <color rgb="FFF8696B"/>
        <color rgb="FFFCFCFF"/>
        <color rgb="FF63BE7B"/>
      </colorScale>
    </cfRule>
  </conditionalFormatting>
  <conditionalFormatting sqref="C1125">
    <cfRule type="colorScale" priority="1820">
      <colorScale>
        <cfvo type="min"/>
        <cfvo type="percentile" val="50"/>
        <cfvo type="max"/>
        <color rgb="FFF8696B"/>
        <color rgb="FFFCFCFF"/>
        <color rgb="FF63BE7B"/>
      </colorScale>
    </cfRule>
  </conditionalFormatting>
  <conditionalFormatting sqref="C1126">
    <cfRule type="colorScale" priority="1819">
      <colorScale>
        <cfvo type="min"/>
        <cfvo type="percentile" val="50"/>
        <cfvo type="max"/>
        <color rgb="FFF8696B"/>
        <color rgb="FFFCFCFF"/>
        <color rgb="FF63BE7B"/>
      </colorScale>
    </cfRule>
  </conditionalFormatting>
  <conditionalFormatting sqref="C1127">
    <cfRule type="colorScale" priority="1818">
      <colorScale>
        <cfvo type="min"/>
        <cfvo type="percentile" val="50"/>
        <cfvo type="max"/>
        <color rgb="FFF8696B"/>
        <color rgb="FFFCFCFF"/>
        <color rgb="FF63BE7B"/>
      </colorScale>
    </cfRule>
  </conditionalFormatting>
  <conditionalFormatting sqref="C1128">
    <cfRule type="colorScale" priority="1817">
      <colorScale>
        <cfvo type="min"/>
        <cfvo type="percentile" val="50"/>
        <cfvo type="max"/>
        <color rgb="FFF8696B"/>
        <color rgb="FFFCFCFF"/>
        <color rgb="FF63BE7B"/>
      </colorScale>
    </cfRule>
  </conditionalFormatting>
  <conditionalFormatting sqref="C1129:C1134">
    <cfRule type="colorScale" priority="1816">
      <colorScale>
        <cfvo type="min"/>
        <cfvo type="percentile" val="50"/>
        <cfvo type="max"/>
        <color rgb="FFF8696B"/>
        <color rgb="FFFCFCFF"/>
        <color rgb="FF63BE7B"/>
      </colorScale>
    </cfRule>
  </conditionalFormatting>
  <conditionalFormatting sqref="C1595">
    <cfRule type="colorScale" priority="1798">
      <colorScale>
        <cfvo type="min"/>
        <cfvo type="percentile" val="50"/>
        <cfvo type="max"/>
        <color rgb="FFF8696B"/>
        <color rgb="FFFCFCFF"/>
        <color rgb="FF63BE7B"/>
      </colorScale>
    </cfRule>
  </conditionalFormatting>
  <conditionalFormatting sqref="C1596">
    <cfRule type="colorScale" priority="1797">
      <colorScale>
        <cfvo type="min"/>
        <cfvo type="percentile" val="50"/>
        <cfvo type="max"/>
        <color rgb="FFF8696B"/>
        <color rgb="FFFCFCFF"/>
        <color rgb="FF63BE7B"/>
      </colorScale>
    </cfRule>
  </conditionalFormatting>
  <conditionalFormatting sqref="C1606">
    <cfRule type="colorScale" priority="1794">
      <colorScale>
        <cfvo type="min"/>
        <cfvo type="percentile" val="50"/>
        <cfvo type="max"/>
        <color rgb="FFF8696B"/>
        <color rgb="FFFCFCFF"/>
        <color rgb="FF63BE7B"/>
      </colorScale>
    </cfRule>
  </conditionalFormatting>
  <conditionalFormatting sqref="C1607">
    <cfRule type="colorScale" priority="1793">
      <colorScale>
        <cfvo type="min"/>
        <cfvo type="percentile" val="50"/>
        <cfvo type="max"/>
        <color rgb="FFF8696B"/>
        <color rgb="FFFCFCFF"/>
        <color rgb="FF63BE7B"/>
      </colorScale>
    </cfRule>
  </conditionalFormatting>
  <conditionalFormatting sqref="C1675">
    <cfRule type="colorScale" priority="1791">
      <colorScale>
        <cfvo type="min"/>
        <cfvo type="percentile" val="50"/>
        <cfvo type="max"/>
        <color rgb="FFF8696B"/>
        <color rgb="FFFCFCFF"/>
        <color rgb="FF63BE7B"/>
      </colorScale>
    </cfRule>
  </conditionalFormatting>
  <conditionalFormatting sqref="C1676">
    <cfRule type="colorScale" priority="1790">
      <colorScale>
        <cfvo type="min"/>
        <cfvo type="percentile" val="50"/>
        <cfvo type="max"/>
        <color rgb="FFF8696B"/>
        <color rgb="FFFCFCFF"/>
        <color rgb="FF63BE7B"/>
      </colorScale>
    </cfRule>
  </conditionalFormatting>
  <conditionalFormatting sqref="C1677">
    <cfRule type="colorScale" priority="1789">
      <colorScale>
        <cfvo type="min"/>
        <cfvo type="percentile" val="50"/>
        <cfvo type="max"/>
        <color rgb="FFF8696B"/>
        <color rgb="FFFCFCFF"/>
        <color rgb="FF63BE7B"/>
      </colorScale>
    </cfRule>
  </conditionalFormatting>
  <conditionalFormatting sqref="C1678">
    <cfRule type="colorScale" priority="1788">
      <colorScale>
        <cfvo type="min"/>
        <cfvo type="percentile" val="50"/>
        <cfvo type="max"/>
        <color rgb="FFF8696B"/>
        <color rgb="FFFCFCFF"/>
        <color rgb="FF63BE7B"/>
      </colorScale>
    </cfRule>
  </conditionalFormatting>
  <conditionalFormatting sqref="C1679">
    <cfRule type="colorScale" priority="1787">
      <colorScale>
        <cfvo type="min"/>
        <cfvo type="percentile" val="50"/>
        <cfvo type="max"/>
        <color rgb="FFF8696B"/>
        <color rgb="FFFCFCFF"/>
        <color rgb="FF63BE7B"/>
      </colorScale>
    </cfRule>
  </conditionalFormatting>
  <conditionalFormatting sqref="C1680">
    <cfRule type="colorScale" priority="1786">
      <colorScale>
        <cfvo type="min"/>
        <cfvo type="percentile" val="50"/>
        <cfvo type="max"/>
        <color rgb="FFF8696B"/>
        <color rgb="FFFCFCFF"/>
        <color rgb="FF63BE7B"/>
      </colorScale>
    </cfRule>
  </conditionalFormatting>
  <conditionalFormatting sqref="C1681">
    <cfRule type="colorScale" priority="1785">
      <colorScale>
        <cfvo type="min"/>
        <cfvo type="percentile" val="50"/>
        <cfvo type="max"/>
        <color rgb="FFF8696B"/>
        <color rgb="FFFCFCFF"/>
        <color rgb="FF63BE7B"/>
      </colorScale>
    </cfRule>
  </conditionalFormatting>
  <conditionalFormatting sqref="C1682">
    <cfRule type="colorScale" priority="1784">
      <colorScale>
        <cfvo type="min"/>
        <cfvo type="percentile" val="50"/>
        <cfvo type="max"/>
        <color rgb="FFF8696B"/>
        <color rgb="FFFCFCFF"/>
        <color rgb="FF63BE7B"/>
      </colorScale>
    </cfRule>
  </conditionalFormatting>
  <conditionalFormatting sqref="C1683">
    <cfRule type="colorScale" priority="1783">
      <colorScale>
        <cfvo type="min"/>
        <cfvo type="percentile" val="50"/>
        <cfvo type="max"/>
        <color rgb="FFF8696B"/>
        <color rgb="FFFCFCFF"/>
        <color rgb="FF63BE7B"/>
      </colorScale>
    </cfRule>
  </conditionalFormatting>
  <conditionalFormatting sqref="C1684">
    <cfRule type="colorScale" priority="1782">
      <colorScale>
        <cfvo type="min"/>
        <cfvo type="percentile" val="50"/>
        <cfvo type="max"/>
        <color rgb="FFF8696B"/>
        <color rgb="FFFCFCFF"/>
        <color rgb="FF63BE7B"/>
      </colorScale>
    </cfRule>
  </conditionalFormatting>
  <conditionalFormatting sqref="C1685">
    <cfRule type="colorScale" priority="1781">
      <colorScale>
        <cfvo type="min"/>
        <cfvo type="percentile" val="50"/>
        <cfvo type="max"/>
        <color rgb="FFF8696B"/>
        <color rgb="FFFCFCFF"/>
        <color rgb="FF63BE7B"/>
      </colorScale>
    </cfRule>
  </conditionalFormatting>
  <conditionalFormatting sqref="C2286">
    <cfRule type="colorScale" priority="1722">
      <colorScale>
        <cfvo type="min"/>
        <cfvo type="percentile" val="50"/>
        <cfvo type="max"/>
        <color rgb="FFF8696B"/>
        <color rgb="FFFCFCFF"/>
        <color rgb="FF63BE7B"/>
      </colorScale>
    </cfRule>
  </conditionalFormatting>
  <conditionalFormatting sqref="C2287">
    <cfRule type="colorScale" priority="1721">
      <colorScale>
        <cfvo type="min"/>
        <cfvo type="percentile" val="50"/>
        <cfvo type="max"/>
        <color rgb="FFF8696B"/>
        <color rgb="FFFCFCFF"/>
        <color rgb="FF63BE7B"/>
      </colorScale>
    </cfRule>
  </conditionalFormatting>
  <conditionalFormatting sqref="C2288">
    <cfRule type="colorScale" priority="1720">
      <colorScale>
        <cfvo type="min"/>
        <cfvo type="percentile" val="50"/>
        <cfvo type="max"/>
        <color rgb="FFF8696B"/>
        <color rgb="FFFCFCFF"/>
        <color rgb="FF63BE7B"/>
      </colorScale>
    </cfRule>
  </conditionalFormatting>
  <conditionalFormatting sqref="C2289">
    <cfRule type="colorScale" priority="1719">
      <colorScale>
        <cfvo type="min"/>
        <cfvo type="percentile" val="50"/>
        <cfvo type="max"/>
        <color rgb="FFF8696B"/>
        <color rgb="FFFCFCFF"/>
        <color rgb="FF63BE7B"/>
      </colorScale>
    </cfRule>
  </conditionalFormatting>
  <conditionalFormatting sqref="C2319">
    <cfRule type="colorScale" priority="1699">
      <colorScale>
        <cfvo type="min"/>
        <cfvo type="percentile" val="50"/>
        <cfvo type="max"/>
        <color rgb="FFF8696B"/>
        <color rgb="FFFCFCFF"/>
        <color rgb="FF63BE7B"/>
      </colorScale>
    </cfRule>
  </conditionalFormatting>
  <conditionalFormatting sqref="C2320">
    <cfRule type="colorScale" priority="1698">
      <colorScale>
        <cfvo type="min"/>
        <cfvo type="percentile" val="50"/>
        <cfvo type="max"/>
        <color rgb="FFF8696B"/>
        <color rgb="FFFCFCFF"/>
        <color rgb="FF63BE7B"/>
      </colorScale>
    </cfRule>
  </conditionalFormatting>
  <conditionalFormatting sqref="C991:C1006">
    <cfRule type="colorScale" priority="30223">
      <colorScale>
        <cfvo type="min"/>
        <cfvo type="percentile" val="50"/>
        <cfvo type="max"/>
        <color rgb="FFF8696B"/>
        <color rgb="FFFCFCFF"/>
        <color rgb="FF63BE7B"/>
      </colorScale>
    </cfRule>
  </conditionalFormatting>
  <conditionalFormatting sqref="C1045">
    <cfRule type="colorScale" priority="1669">
      <colorScale>
        <cfvo type="min"/>
        <cfvo type="percentile" val="50"/>
        <cfvo type="max"/>
        <color rgb="FFF8696B"/>
        <color rgb="FFFCFCFF"/>
        <color rgb="FF63BE7B"/>
      </colorScale>
    </cfRule>
  </conditionalFormatting>
  <conditionalFormatting sqref="C1046">
    <cfRule type="colorScale" priority="1668">
      <colorScale>
        <cfvo type="min"/>
        <cfvo type="percentile" val="50"/>
        <cfvo type="max"/>
        <color rgb="FFF8696B"/>
        <color rgb="FFFCFCFF"/>
        <color rgb="FF63BE7B"/>
      </colorScale>
    </cfRule>
  </conditionalFormatting>
  <conditionalFormatting sqref="C1047">
    <cfRule type="colorScale" priority="1667">
      <colorScale>
        <cfvo type="min"/>
        <cfvo type="percentile" val="50"/>
        <cfvo type="max"/>
        <color rgb="FFF8696B"/>
        <color rgb="FFFCFCFF"/>
        <color rgb="FF63BE7B"/>
      </colorScale>
    </cfRule>
  </conditionalFormatting>
  <conditionalFormatting sqref="C1048">
    <cfRule type="colorScale" priority="1666">
      <colorScale>
        <cfvo type="min"/>
        <cfvo type="percentile" val="50"/>
        <cfvo type="max"/>
        <color rgb="FFF8696B"/>
        <color rgb="FFFCFCFF"/>
        <color rgb="FF63BE7B"/>
      </colorScale>
    </cfRule>
  </conditionalFormatting>
  <conditionalFormatting sqref="C1049">
    <cfRule type="colorScale" priority="1665">
      <colorScale>
        <cfvo type="min"/>
        <cfvo type="percentile" val="50"/>
        <cfvo type="max"/>
        <color rgb="FFF8696B"/>
        <color rgb="FFFCFCFF"/>
        <color rgb="FF63BE7B"/>
      </colorScale>
    </cfRule>
  </conditionalFormatting>
  <conditionalFormatting sqref="C1050">
    <cfRule type="colorScale" priority="1664">
      <colorScale>
        <cfvo type="min"/>
        <cfvo type="percentile" val="50"/>
        <cfvo type="max"/>
        <color rgb="FFF8696B"/>
        <color rgb="FFFCFCFF"/>
        <color rgb="FF63BE7B"/>
      </colorScale>
    </cfRule>
  </conditionalFormatting>
  <conditionalFormatting sqref="C1051">
    <cfRule type="colorScale" priority="1663">
      <colorScale>
        <cfvo type="min"/>
        <cfvo type="percentile" val="50"/>
        <cfvo type="max"/>
        <color rgb="FFF8696B"/>
        <color rgb="FFFCFCFF"/>
        <color rgb="FF63BE7B"/>
      </colorScale>
    </cfRule>
  </conditionalFormatting>
  <conditionalFormatting sqref="C1052">
    <cfRule type="colorScale" priority="1662">
      <colorScale>
        <cfvo type="min"/>
        <cfvo type="percentile" val="50"/>
        <cfvo type="max"/>
        <color rgb="FFF8696B"/>
        <color rgb="FFFCFCFF"/>
        <color rgb="FF63BE7B"/>
      </colorScale>
    </cfRule>
  </conditionalFormatting>
  <conditionalFormatting sqref="C1053">
    <cfRule type="colorScale" priority="1661">
      <colorScale>
        <cfvo type="min"/>
        <cfvo type="percentile" val="50"/>
        <cfvo type="max"/>
        <color rgb="FFF8696B"/>
        <color rgb="FFFCFCFF"/>
        <color rgb="FF63BE7B"/>
      </colorScale>
    </cfRule>
  </conditionalFormatting>
  <conditionalFormatting sqref="C1054">
    <cfRule type="colorScale" priority="1660">
      <colorScale>
        <cfvo type="min"/>
        <cfvo type="percentile" val="50"/>
        <cfvo type="max"/>
        <color rgb="FFF8696B"/>
        <color rgb="FFFCFCFF"/>
        <color rgb="FF63BE7B"/>
      </colorScale>
    </cfRule>
  </conditionalFormatting>
  <conditionalFormatting sqref="C1055">
    <cfRule type="colorScale" priority="1659">
      <colorScale>
        <cfvo type="min"/>
        <cfvo type="percentile" val="50"/>
        <cfvo type="max"/>
        <color rgb="FFF8696B"/>
        <color rgb="FFFCFCFF"/>
        <color rgb="FF63BE7B"/>
      </colorScale>
    </cfRule>
  </conditionalFormatting>
  <conditionalFormatting sqref="C1531">
    <cfRule type="colorScale" priority="1610">
      <colorScale>
        <cfvo type="min"/>
        <cfvo type="percentile" val="50"/>
        <cfvo type="max"/>
        <color rgb="FFF8696B"/>
        <color rgb="FFFCFCFF"/>
        <color rgb="FF63BE7B"/>
      </colorScale>
    </cfRule>
  </conditionalFormatting>
  <conditionalFormatting sqref="C1532">
    <cfRule type="colorScale" priority="1609">
      <colorScale>
        <cfvo type="min"/>
        <cfvo type="percentile" val="50"/>
        <cfvo type="max"/>
        <color rgb="FFF8696B"/>
        <color rgb="FFFCFCFF"/>
        <color rgb="FF63BE7B"/>
      </colorScale>
    </cfRule>
  </conditionalFormatting>
  <conditionalFormatting sqref="C1533">
    <cfRule type="colorScale" priority="1608">
      <colorScale>
        <cfvo type="min"/>
        <cfvo type="percentile" val="50"/>
        <cfvo type="max"/>
        <color rgb="FFF8696B"/>
        <color rgb="FFFCFCFF"/>
        <color rgb="FF63BE7B"/>
      </colorScale>
    </cfRule>
  </conditionalFormatting>
  <conditionalFormatting sqref="C1534">
    <cfRule type="colorScale" priority="1607">
      <colorScale>
        <cfvo type="min"/>
        <cfvo type="percentile" val="50"/>
        <cfvo type="max"/>
        <color rgb="FFF8696B"/>
        <color rgb="FFFCFCFF"/>
        <color rgb="FF63BE7B"/>
      </colorScale>
    </cfRule>
  </conditionalFormatting>
  <conditionalFormatting sqref="C1535">
    <cfRule type="colorScale" priority="1606">
      <colorScale>
        <cfvo type="min"/>
        <cfvo type="percentile" val="50"/>
        <cfvo type="max"/>
        <color rgb="FFF8696B"/>
        <color rgb="FFFCFCFF"/>
        <color rgb="FF63BE7B"/>
      </colorScale>
    </cfRule>
  </conditionalFormatting>
  <conditionalFormatting sqref="C1536">
    <cfRule type="colorScale" priority="1605">
      <colorScale>
        <cfvo type="min"/>
        <cfvo type="percentile" val="50"/>
        <cfvo type="max"/>
        <color rgb="FFF8696B"/>
        <color rgb="FFFCFCFF"/>
        <color rgb="FF63BE7B"/>
      </colorScale>
    </cfRule>
  </conditionalFormatting>
  <conditionalFormatting sqref="C1537">
    <cfRule type="colorScale" priority="1604">
      <colorScale>
        <cfvo type="min"/>
        <cfvo type="percentile" val="50"/>
        <cfvo type="max"/>
        <color rgb="FFF8696B"/>
        <color rgb="FFFCFCFF"/>
        <color rgb="FF63BE7B"/>
      </colorScale>
    </cfRule>
  </conditionalFormatting>
  <conditionalFormatting sqref="C1538">
    <cfRule type="colorScale" priority="1603">
      <colorScale>
        <cfvo type="min"/>
        <cfvo type="percentile" val="50"/>
        <cfvo type="max"/>
        <color rgb="FFF8696B"/>
        <color rgb="FFFCFCFF"/>
        <color rgb="FF63BE7B"/>
      </colorScale>
    </cfRule>
  </conditionalFormatting>
  <conditionalFormatting sqref="C1539">
    <cfRule type="colorScale" priority="1602">
      <colorScale>
        <cfvo type="min"/>
        <cfvo type="percentile" val="50"/>
        <cfvo type="max"/>
        <color rgb="FFF8696B"/>
        <color rgb="FFFCFCFF"/>
        <color rgb="FF63BE7B"/>
      </colorScale>
    </cfRule>
  </conditionalFormatting>
  <conditionalFormatting sqref="C1540">
    <cfRule type="colorScale" priority="1601">
      <colorScale>
        <cfvo type="min"/>
        <cfvo type="percentile" val="50"/>
        <cfvo type="max"/>
        <color rgb="FFF8696B"/>
        <color rgb="FFFCFCFF"/>
        <color rgb="FF63BE7B"/>
      </colorScale>
    </cfRule>
  </conditionalFormatting>
  <conditionalFormatting sqref="C1932">
    <cfRule type="colorScale" priority="1593">
      <colorScale>
        <cfvo type="min"/>
        <cfvo type="percentile" val="50"/>
        <cfvo type="max"/>
        <color rgb="FFF8696B"/>
        <color rgb="FFFCFCFF"/>
        <color rgb="FF63BE7B"/>
      </colorScale>
    </cfRule>
  </conditionalFormatting>
  <conditionalFormatting sqref="C1933">
    <cfRule type="colorScale" priority="1592">
      <colorScale>
        <cfvo type="min"/>
        <cfvo type="percentile" val="50"/>
        <cfvo type="max"/>
        <color rgb="FFF8696B"/>
        <color rgb="FFFCFCFF"/>
        <color rgb="FF63BE7B"/>
      </colorScale>
    </cfRule>
  </conditionalFormatting>
  <conditionalFormatting sqref="C1934">
    <cfRule type="colorScale" priority="1591">
      <colorScale>
        <cfvo type="min"/>
        <cfvo type="percentile" val="50"/>
        <cfvo type="max"/>
        <color rgb="FFF8696B"/>
        <color rgb="FFFCFCFF"/>
        <color rgb="FF63BE7B"/>
      </colorScale>
    </cfRule>
  </conditionalFormatting>
  <conditionalFormatting sqref="C1935">
    <cfRule type="colorScale" priority="1590">
      <colorScale>
        <cfvo type="min"/>
        <cfvo type="percentile" val="50"/>
        <cfvo type="max"/>
        <color rgb="FFF8696B"/>
        <color rgb="FFFCFCFF"/>
        <color rgb="FF63BE7B"/>
      </colorScale>
    </cfRule>
  </conditionalFormatting>
  <conditionalFormatting sqref="C1936">
    <cfRule type="colorScale" priority="1586">
      <colorScale>
        <cfvo type="min"/>
        <cfvo type="percentile" val="50"/>
        <cfvo type="max"/>
        <color rgb="FFF8696B"/>
        <color rgb="FFFCFCFF"/>
        <color rgb="FF63BE7B"/>
      </colorScale>
    </cfRule>
  </conditionalFormatting>
  <conditionalFormatting sqref="C1973">
    <cfRule type="colorScale" priority="1572">
      <colorScale>
        <cfvo type="min"/>
        <cfvo type="percentile" val="50"/>
        <cfvo type="max"/>
        <color rgb="FFF8696B"/>
        <color rgb="FFFCFCFF"/>
        <color rgb="FF63BE7B"/>
      </colorScale>
    </cfRule>
  </conditionalFormatting>
  <conditionalFormatting sqref="C1974">
    <cfRule type="colorScale" priority="1571">
      <colorScale>
        <cfvo type="min"/>
        <cfvo type="percentile" val="50"/>
        <cfvo type="max"/>
        <color rgb="FFF8696B"/>
        <color rgb="FFFCFCFF"/>
        <color rgb="FF63BE7B"/>
      </colorScale>
    </cfRule>
  </conditionalFormatting>
  <conditionalFormatting sqref="C1975">
    <cfRule type="colorScale" priority="1570">
      <colorScale>
        <cfvo type="min"/>
        <cfvo type="percentile" val="50"/>
        <cfvo type="max"/>
        <color rgb="FFF8696B"/>
        <color rgb="FFFCFCFF"/>
        <color rgb="FF63BE7B"/>
      </colorScale>
    </cfRule>
  </conditionalFormatting>
  <conditionalFormatting sqref="C1976">
    <cfRule type="colorScale" priority="1569">
      <colorScale>
        <cfvo type="min"/>
        <cfvo type="percentile" val="50"/>
        <cfvo type="max"/>
        <color rgb="FFF8696B"/>
        <color rgb="FFFCFCFF"/>
        <color rgb="FF63BE7B"/>
      </colorScale>
    </cfRule>
  </conditionalFormatting>
  <conditionalFormatting sqref="C1977">
    <cfRule type="colorScale" priority="1568">
      <colorScale>
        <cfvo type="min"/>
        <cfvo type="percentile" val="50"/>
        <cfvo type="max"/>
        <color rgb="FFF8696B"/>
        <color rgb="FFFCFCFF"/>
        <color rgb="FF63BE7B"/>
      </colorScale>
    </cfRule>
  </conditionalFormatting>
  <conditionalFormatting sqref="C2137">
    <cfRule type="colorScale" priority="1541">
      <colorScale>
        <cfvo type="min"/>
        <cfvo type="percentile" val="50"/>
        <cfvo type="max"/>
        <color rgb="FFF8696B"/>
        <color rgb="FFFCFCFF"/>
        <color rgb="FF63BE7B"/>
      </colorScale>
    </cfRule>
  </conditionalFormatting>
  <conditionalFormatting sqref="C2138">
    <cfRule type="colorScale" priority="1540">
      <colorScale>
        <cfvo type="min"/>
        <cfvo type="percentile" val="50"/>
        <cfvo type="max"/>
        <color rgb="FFF8696B"/>
        <color rgb="FFFCFCFF"/>
        <color rgb="FF63BE7B"/>
      </colorScale>
    </cfRule>
  </conditionalFormatting>
  <conditionalFormatting sqref="C2139">
    <cfRule type="colorScale" priority="1539">
      <colorScale>
        <cfvo type="min"/>
        <cfvo type="percentile" val="50"/>
        <cfvo type="max"/>
        <color rgb="FFF8696B"/>
        <color rgb="FFFCFCFF"/>
        <color rgb="FF63BE7B"/>
      </colorScale>
    </cfRule>
  </conditionalFormatting>
  <conditionalFormatting sqref="C2140">
    <cfRule type="colorScale" priority="1538">
      <colorScale>
        <cfvo type="min"/>
        <cfvo type="percentile" val="50"/>
        <cfvo type="max"/>
        <color rgb="FFF8696B"/>
        <color rgb="FFFCFCFF"/>
        <color rgb="FF63BE7B"/>
      </colorScale>
    </cfRule>
  </conditionalFormatting>
  <conditionalFormatting sqref="C2141">
    <cfRule type="colorScale" priority="1537">
      <colorScale>
        <cfvo type="min"/>
        <cfvo type="percentile" val="50"/>
        <cfvo type="max"/>
        <color rgb="FFF8696B"/>
        <color rgb="FFFCFCFF"/>
        <color rgb="FF63BE7B"/>
      </colorScale>
    </cfRule>
  </conditionalFormatting>
  <conditionalFormatting sqref="C2177">
    <cfRule type="colorScale" priority="1520">
      <colorScale>
        <cfvo type="min"/>
        <cfvo type="percentile" val="50"/>
        <cfvo type="max"/>
        <color rgb="FFF8696B"/>
        <color rgb="FFFCFCFF"/>
        <color rgb="FF63BE7B"/>
      </colorScale>
    </cfRule>
  </conditionalFormatting>
  <conditionalFormatting sqref="C2178">
    <cfRule type="colorScale" priority="1519">
      <colorScale>
        <cfvo type="min"/>
        <cfvo type="percentile" val="50"/>
        <cfvo type="max"/>
        <color rgb="FFF8696B"/>
        <color rgb="FFFCFCFF"/>
        <color rgb="FF63BE7B"/>
      </colorScale>
    </cfRule>
  </conditionalFormatting>
  <conditionalFormatting sqref="C2179">
    <cfRule type="colorScale" priority="1518">
      <colorScale>
        <cfvo type="min"/>
        <cfvo type="percentile" val="50"/>
        <cfvo type="max"/>
        <color rgb="FFF8696B"/>
        <color rgb="FFFCFCFF"/>
        <color rgb="FF63BE7B"/>
      </colorScale>
    </cfRule>
  </conditionalFormatting>
  <conditionalFormatting sqref="C2180">
    <cfRule type="colorScale" priority="1517">
      <colorScale>
        <cfvo type="min"/>
        <cfvo type="percentile" val="50"/>
        <cfvo type="max"/>
        <color rgb="FFF8696B"/>
        <color rgb="FFFCFCFF"/>
        <color rgb="FF63BE7B"/>
      </colorScale>
    </cfRule>
  </conditionalFormatting>
  <conditionalFormatting sqref="C777">
    <cfRule type="colorScale" priority="1457">
      <colorScale>
        <cfvo type="min"/>
        <cfvo type="percentile" val="50"/>
        <cfvo type="max"/>
        <color rgb="FFF8696B"/>
        <color rgb="FFFCFCFF"/>
        <color rgb="FF63BE7B"/>
      </colorScale>
    </cfRule>
  </conditionalFormatting>
  <conditionalFormatting sqref="C776">
    <cfRule type="colorScale" priority="1456">
      <colorScale>
        <cfvo type="min"/>
        <cfvo type="percentile" val="50"/>
        <cfvo type="max"/>
        <color rgb="FFF8696B"/>
        <color rgb="FFFCFCFF"/>
        <color rgb="FF63BE7B"/>
      </colorScale>
    </cfRule>
  </conditionalFormatting>
  <conditionalFormatting sqref="C775">
    <cfRule type="colorScale" priority="1455">
      <colorScale>
        <cfvo type="min"/>
        <cfvo type="percentile" val="50"/>
        <cfvo type="max"/>
        <color rgb="FFF8696B"/>
        <color rgb="FFFCFCFF"/>
        <color rgb="FF63BE7B"/>
      </colorScale>
    </cfRule>
  </conditionalFormatting>
  <conditionalFormatting sqref="C778">
    <cfRule type="colorScale" priority="1454">
      <colorScale>
        <cfvo type="min"/>
        <cfvo type="percentile" val="50"/>
        <cfvo type="max"/>
        <color rgb="FFF8696B"/>
        <color rgb="FFFCFCFF"/>
        <color rgb="FF63BE7B"/>
      </colorScale>
    </cfRule>
  </conditionalFormatting>
  <conditionalFormatting sqref="C779">
    <cfRule type="colorScale" priority="1453">
      <colorScale>
        <cfvo type="min"/>
        <cfvo type="percentile" val="50"/>
        <cfvo type="max"/>
        <color rgb="FFF8696B"/>
        <color rgb="FFFCFCFF"/>
        <color rgb="FF63BE7B"/>
      </colorScale>
    </cfRule>
  </conditionalFormatting>
  <conditionalFormatting sqref="C780">
    <cfRule type="colorScale" priority="1452">
      <colorScale>
        <cfvo type="min"/>
        <cfvo type="percentile" val="50"/>
        <cfvo type="max"/>
        <color rgb="FFF8696B"/>
        <color rgb="FFFCFCFF"/>
        <color rgb="FF63BE7B"/>
      </colorScale>
    </cfRule>
  </conditionalFormatting>
  <conditionalFormatting sqref="C781">
    <cfRule type="colorScale" priority="1451">
      <colorScale>
        <cfvo type="min"/>
        <cfvo type="percentile" val="50"/>
        <cfvo type="max"/>
        <color rgb="FFF8696B"/>
        <color rgb="FFFCFCFF"/>
        <color rgb="FF63BE7B"/>
      </colorScale>
    </cfRule>
  </conditionalFormatting>
  <conditionalFormatting sqref="C782">
    <cfRule type="colorScale" priority="1450">
      <colorScale>
        <cfvo type="min"/>
        <cfvo type="percentile" val="50"/>
        <cfvo type="max"/>
        <color rgb="FFF8696B"/>
        <color rgb="FFFCFCFF"/>
        <color rgb="FF63BE7B"/>
      </colorScale>
    </cfRule>
  </conditionalFormatting>
  <conditionalFormatting sqref="C783">
    <cfRule type="colorScale" priority="1449">
      <colorScale>
        <cfvo type="min"/>
        <cfvo type="percentile" val="50"/>
        <cfvo type="max"/>
        <color rgb="FFF8696B"/>
        <color rgb="FFFCFCFF"/>
        <color rgb="FF63BE7B"/>
      </colorScale>
    </cfRule>
  </conditionalFormatting>
  <conditionalFormatting sqref="C784">
    <cfRule type="colorScale" priority="1448">
      <colorScale>
        <cfvo type="min"/>
        <cfvo type="percentile" val="50"/>
        <cfvo type="max"/>
        <color rgb="FFF8696B"/>
        <color rgb="FFFCFCFF"/>
        <color rgb="FF63BE7B"/>
      </colorScale>
    </cfRule>
  </conditionalFormatting>
  <conditionalFormatting sqref="C785:C791">
    <cfRule type="colorScale" priority="1447">
      <colorScale>
        <cfvo type="min"/>
        <cfvo type="percentile" val="50"/>
        <cfvo type="max"/>
        <color rgb="FFF8696B"/>
        <color rgb="FFFCFCFF"/>
        <color rgb="FF63BE7B"/>
      </colorScale>
    </cfRule>
  </conditionalFormatting>
  <conditionalFormatting sqref="C792">
    <cfRule type="colorScale" priority="1446">
      <colorScale>
        <cfvo type="min"/>
        <cfvo type="percentile" val="50"/>
        <cfvo type="max"/>
        <color rgb="FFF8696B"/>
        <color rgb="FFFCFCFF"/>
        <color rgb="FF63BE7B"/>
      </colorScale>
    </cfRule>
  </conditionalFormatting>
  <conditionalFormatting sqref="C793">
    <cfRule type="colorScale" priority="1445">
      <colorScale>
        <cfvo type="min"/>
        <cfvo type="percentile" val="50"/>
        <cfvo type="max"/>
        <color rgb="FFF8696B"/>
        <color rgb="FFFCFCFF"/>
        <color rgb="FF63BE7B"/>
      </colorScale>
    </cfRule>
  </conditionalFormatting>
  <conditionalFormatting sqref="C887">
    <cfRule type="colorScale" priority="1420">
      <colorScale>
        <cfvo type="min"/>
        <cfvo type="percentile" val="50"/>
        <cfvo type="max"/>
        <color rgb="FFF8696B"/>
        <color rgb="FFFCFCFF"/>
        <color rgb="FF63BE7B"/>
      </colorScale>
    </cfRule>
  </conditionalFormatting>
  <conditionalFormatting sqref="C888">
    <cfRule type="colorScale" priority="1419">
      <colorScale>
        <cfvo type="min"/>
        <cfvo type="percentile" val="50"/>
        <cfvo type="max"/>
        <color rgb="FFF8696B"/>
        <color rgb="FFFCFCFF"/>
        <color rgb="FF63BE7B"/>
      </colorScale>
    </cfRule>
  </conditionalFormatting>
  <conditionalFormatting sqref="C889">
    <cfRule type="colorScale" priority="1418">
      <colorScale>
        <cfvo type="min"/>
        <cfvo type="percentile" val="50"/>
        <cfvo type="max"/>
        <color rgb="FFF8696B"/>
        <color rgb="FFFCFCFF"/>
        <color rgb="FF63BE7B"/>
      </colorScale>
    </cfRule>
  </conditionalFormatting>
  <conditionalFormatting sqref="C890">
    <cfRule type="colorScale" priority="1417">
      <colorScale>
        <cfvo type="min"/>
        <cfvo type="percentile" val="50"/>
        <cfvo type="max"/>
        <color rgb="FFF8696B"/>
        <color rgb="FFFCFCFF"/>
        <color rgb="FF63BE7B"/>
      </colorScale>
    </cfRule>
  </conditionalFormatting>
  <conditionalFormatting sqref="C891">
    <cfRule type="colorScale" priority="1416">
      <colorScale>
        <cfvo type="min"/>
        <cfvo type="percentile" val="50"/>
        <cfvo type="max"/>
        <color rgb="FFF8696B"/>
        <color rgb="FFFCFCFF"/>
        <color rgb="FF63BE7B"/>
      </colorScale>
    </cfRule>
  </conditionalFormatting>
  <conditionalFormatting sqref="C892">
    <cfRule type="colorScale" priority="1415">
      <colorScale>
        <cfvo type="min"/>
        <cfvo type="percentile" val="50"/>
        <cfvo type="max"/>
        <color rgb="FFF8696B"/>
        <color rgb="FFFCFCFF"/>
        <color rgb="FF63BE7B"/>
      </colorScale>
    </cfRule>
  </conditionalFormatting>
  <conditionalFormatting sqref="C893">
    <cfRule type="colorScale" priority="1414">
      <colorScale>
        <cfvo type="min"/>
        <cfvo type="percentile" val="50"/>
        <cfvo type="max"/>
        <color rgb="FFF8696B"/>
        <color rgb="FFFCFCFF"/>
        <color rgb="FF63BE7B"/>
      </colorScale>
    </cfRule>
  </conditionalFormatting>
  <conditionalFormatting sqref="C894">
    <cfRule type="colorScale" priority="1413">
      <colorScale>
        <cfvo type="min"/>
        <cfvo type="percentile" val="50"/>
        <cfvo type="max"/>
        <color rgb="FFF8696B"/>
        <color rgb="FFFCFCFF"/>
        <color rgb="FF63BE7B"/>
      </colorScale>
    </cfRule>
  </conditionalFormatting>
  <conditionalFormatting sqref="C895">
    <cfRule type="colorScale" priority="1412">
      <colorScale>
        <cfvo type="min"/>
        <cfvo type="percentile" val="50"/>
        <cfvo type="max"/>
        <color rgb="FFF8696B"/>
        <color rgb="FFFCFCFF"/>
        <color rgb="FF63BE7B"/>
      </colorScale>
    </cfRule>
  </conditionalFormatting>
  <conditionalFormatting sqref="C896:C910">
    <cfRule type="colorScale" priority="1411">
      <colorScale>
        <cfvo type="min"/>
        <cfvo type="percentile" val="50"/>
        <cfvo type="max"/>
        <color rgb="FFF8696B"/>
        <color rgb="FFFCFCFF"/>
        <color rgb="FF63BE7B"/>
      </colorScale>
    </cfRule>
  </conditionalFormatting>
  <conditionalFormatting sqref="C911">
    <cfRule type="colorScale" priority="1410">
      <colorScale>
        <cfvo type="min"/>
        <cfvo type="percentile" val="50"/>
        <cfvo type="max"/>
        <color rgb="FFF8696B"/>
        <color rgb="FFFCFCFF"/>
        <color rgb="FF63BE7B"/>
      </colorScale>
    </cfRule>
  </conditionalFormatting>
  <conditionalFormatting sqref="C912">
    <cfRule type="colorScale" priority="1409">
      <colorScale>
        <cfvo type="min"/>
        <cfvo type="percentile" val="50"/>
        <cfvo type="max"/>
        <color rgb="FFF8696B"/>
        <color rgb="FFFCFCFF"/>
        <color rgb="FF63BE7B"/>
      </colorScale>
    </cfRule>
  </conditionalFormatting>
  <conditionalFormatting sqref="C1354">
    <cfRule type="colorScale" priority="1384">
      <colorScale>
        <cfvo type="min"/>
        <cfvo type="percentile" val="50"/>
        <cfvo type="max"/>
        <color rgb="FFF8696B"/>
        <color rgb="FFFCFCFF"/>
        <color rgb="FF63BE7B"/>
      </colorScale>
    </cfRule>
  </conditionalFormatting>
  <conditionalFormatting sqref="C1355">
    <cfRule type="colorScale" priority="1383">
      <colorScale>
        <cfvo type="min"/>
        <cfvo type="percentile" val="50"/>
        <cfvo type="max"/>
        <color rgb="FFF8696B"/>
        <color rgb="FFFCFCFF"/>
        <color rgb="FF63BE7B"/>
      </colorScale>
    </cfRule>
  </conditionalFormatting>
  <conditionalFormatting sqref="C1356">
    <cfRule type="colorScale" priority="1382">
      <colorScale>
        <cfvo type="min"/>
        <cfvo type="percentile" val="50"/>
        <cfvo type="max"/>
        <color rgb="FFF8696B"/>
        <color rgb="FFFCFCFF"/>
        <color rgb="FF63BE7B"/>
      </colorScale>
    </cfRule>
  </conditionalFormatting>
  <conditionalFormatting sqref="C1357">
    <cfRule type="colorScale" priority="1381">
      <colorScale>
        <cfvo type="min"/>
        <cfvo type="percentile" val="50"/>
        <cfvo type="max"/>
        <color rgb="FFF8696B"/>
        <color rgb="FFFCFCFF"/>
        <color rgb="FF63BE7B"/>
      </colorScale>
    </cfRule>
  </conditionalFormatting>
  <conditionalFormatting sqref="G2350">
    <cfRule type="colorScale" priority="1330">
      <colorScale>
        <cfvo type="min"/>
        <cfvo type="percentile" val="50"/>
        <cfvo type="max"/>
        <color rgb="FFF8696B"/>
        <color rgb="FFFCFCFF"/>
        <color rgb="FF63BE7B"/>
      </colorScale>
    </cfRule>
  </conditionalFormatting>
  <conditionalFormatting sqref="G2351">
    <cfRule type="colorScale" priority="1329">
      <colorScale>
        <cfvo type="min"/>
        <cfvo type="percentile" val="50"/>
        <cfvo type="max"/>
        <color rgb="FFF8696B"/>
        <color rgb="FFFCFCFF"/>
        <color rgb="FF63BE7B"/>
      </colorScale>
    </cfRule>
  </conditionalFormatting>
  <conditionalFormatting sqref="G2352">
    <cfRule type="colorScale" priority="1328">
      <colorScale>
        <cfvo type="min"/>
        <cfvo type="percentile" val="50"/>
        <cfvo type="max"/>
        <color rgb="FFF8696B"/>
        <color rgb="FFFCFCFF"/>
        <color rgb="FF63BE7B"/>
      </colorScale>
    </cfRule>
  </conditionalFormatting>
  <conditionalFormatting sqref="G2353">
    <cfRule type="colorScale" priority="1327">
      <colorScale>
        <cfvo type="min"/>
        <cfvo type="percentile" val="50"/>
        <cfvo type="max"/>
        <color rgb="FFF8696B"/>
        <color rgb="FFFCFCFF"/>
        <color rgb="FF63BE7B"/>
      </colorScale>
    </cfRule>
  </conditionalFormatting>
  <conditionalFormatting sqref="G2354">
    <cfRule type="colorScale" priority="1326">
      <colorScale>
        <cfvo type="min"/>
        <cfvo type="percentile" val="50"/>
        <cfvo type="max"/>
        <color rgb="FFF8696B"/>
        <color rgb="FFFCFCFF"/>
        <color rgb="FF63BE7B"/>
      </colorScale>
    </cfRule>
  </conditionalFormatting>
  <conditionalFormatting sqref="G2355">
    <cfRule type="colorScale" priority="1325">
      <colorScale>
        <cfvo type="min"/>
        <cfvo type="percentile" val="50"/>
        <cfvo type="max"/>
        <color rgb="FFF8696B"/>
        <color rgb="FFFCFCFF"/>
        <color rgb="FF63BE7B"/>
      </colorScale>
    </cfRule>
  </conditionalFormatting>
  <conditionalFormatting sqref="C2350">
    <cfRule type="colorScale" priority="1321">
      <colorScale>
        <cfvo type="min"/>
        <cfvo type="percentile" val="50"/>
        <cfvo type="max"/>
        <color rgb="FFF8696B"/>
        <color rgb="FFFCFCFF"/>
        <color rgb="FF63BE7B"/>
      </colorScale>
    </cfRule>
  </conditionalFormatting>
  <conditionalFormatting sqref="C2351">
    <cfRule type="colorScale" priority="1320">
      <colorScale>
        <cfvo type="min"/>
        <cfvo type="percentile" val="50"/>
        <cfvo type="max"/>
        <color rgb="FFF8696B"/>
        <color rgb="FFFCFCFF"/>
        <color rgb="FF63BE7B"/>
      </colorScale>
    </cfRule>
  </conditionalFormatting>
  <conditionalFormatting sqref="C2352">
    <cfRule type="colorScale" priority="1319">
      <colorScale>
        <cfvo type="min"/>
        <cfvo type="percentile" val="50"/>
        <cfvo type="max"/>
        <color rgb="FFF8696B"/>
        <color rgb="FFFCFCFF"/>
        <color rgb="FF63BE7B"/>
      </colorScale>
    </cfRule>
  </conditionalFormatting>
  <conditionalFormatting sqref="C2353">
    <cfRule type="colorScale" priority="1318">
      <colorScale>
        <cfvo type="min"/>
        <cfvo type="percentile" val="50"/>
        <cfvo type="max"/>
        <color rgb="FFF8696B"/>
        <color rgb="FFFCFCFF"/>
        <color rgb="FF63BE7B"/>
      </colorScale>
    </cfRule>
  </conditionalFormatting>
  <conditionalFormatting sqref="C2354">
    <cfRule type="colorScale" priority="1317">
      <colorScale>
        <cfvo type="min"/>
        <cfvo type="percentile" val="50"/>
        <cfvo type="max"/>
        <color rgb="FFF8696B"/>
        <color rgb="FFFCFCFF"/>
        <color rgb="FF63BE7B"/>
      </colorScale>
    </cfRule>
  </conditionalFormatting>
  <conditionalFormatting sqref="C2355">
    <cfRule type="colorScale" priority="1316">
      <colorScale>
        <cfvo type="min"/>
        <cfvo type="percentile" val="50"/>
        <cfvo type="max"/>
        <color rgb="FFF8696B"/>
        <color rgb="FFFCFCFF"/>
        <color rgb="FF63BE7B"/>
      </colorScale>
    </cfRule>
  </conditionalFormatting>
  <conditionalFormatting sqref="G1695">
    <cfRule type="colorScale" priority="1300">
      <colorScale>
        <cfvo type="min"/>
        <cfvo type="percentile" val="50"/>
        <cfvo type="max"/>
        <color rgb="FFF8696B"/>
        <color rgb="FFFCFCFF"/>
        <color rgb="FF63BE7B"/>
      </colorScale>
    </cfRule>
  </conditionalFormatting>
  <conditionalFormatting sqref="G1696">
    <cfRule type="colorScale" priority="1299">
      <colorScale>
        <cfvo type="min"/>
        <cfvo type="percentile" val="50"/>
        <cfvo type="max"/>
        <color rgb="FFF8696B"/>
        <color rgb="FFFCFCFF"/>
        <color rgb="FF63BE7B"/>
      </colorScale>
    </cfRule>
  </conditionalFormatting>
  <conditionalFormatting sqref="G1697">
    <cfRule type="colorScale" priority="1298">
      <colorScale>
        <cfvo type="min"/>
        <cfvo type="percentile" val="50"/>
        <cfvo type="max"/>
        <color rgb="FFF8696B"/>
        <color rgb="FFFCFCFF"/>
        <color rgb="FF63BE7B"/>
      </colorScale>
    </cfRule>
  </conditionalFormatting>
  <conditionalFormatting sqref="G1698">
    <cfRule type="colorScale" priority="1297">
      <colorScale>
        <cfvo type="min"/>
        <cfvo type="percentile" val="50"/>
        <cfvo type="max"/>
        <color rgb="FFF8696B"/>
        <color rgb="FFFCFCFF"/>
        <color rgb="FF63BE7B"/>
      </colorScale>
    </cfRule>
  </conditionalFormatting>
  <conditionalFormatting sqref="G1699:G1712">
    <cfRule type="colorScale" priority="1296">
      <colorScale>
        <cfvo type="min"/>
        <cfvo type="percentile" val="50"/>
        <cfvo type="max"/>
        <color rgb="FFF8696B"/>
        <color rgb="FFFCFCFF"/>
        <color rgb="FF63BE7B"/>
      </colorScale>
    </cfRule>
  </conditionalFormatting>
  <conditionalFormatting sqref="C1686">
    <cfRule type="colorScale" priority="1304">
      <colorScale>
        <cfvo type="min"/>
        <cfvo type="percentile" val="50"/>
        <cfvo type="max"/>
        <color rgb="FFF8696B"/>
        <color rgb="FFFCFCFF"/>
        <color rgb="FF63BE7B"/>
      </colorScale>
    </cfRule>
  </conditionalFormatting>
  <conditionalFormatting sqref="G642">
    <cfRule type="colorScale" priority="1200">
      <colorScale>
        <cfvo type="min"/>
        <cfvo type="percentile" val="50"/>
        <cfvo type="max"/>
        <color rgb="FFF8696B"/>
        <color rgb="FFFCFCFF"/>
        <color rgb="FF63BE7B"/>
      </colorScale>
    </cfRule>
  </conditionalFormatting>
  <conditionalFormatting sqref="G643:G654">
    <cfRule type="colorScale" priority="1203">
      <colorScale>
        <cfvo type="min"/>
        <cfvo type="percentile" val="50"/>
        <cfvo type="max"/>
        <color rgb="FFF8696B"/>
        <color rgb="FFFCFCFF"/>
        <color rgb="FF63BE7B"/>
      </colorScale>
    </cfRule>
  </conditionalFormatting>
  <conditionalFormatting sqref="G619:G641">
    <cfRule type="colorScale" priority="1204">
      <colorScale>
        <cfvo type="min"/>
        <cfvo type="percentile" val="50"/>
        <cfvo type="max"/>
        <color rgb="FFF8696B"/>
        <color rgb="FFFCFCFF"/>
        <color rgb="FF63BE7B"/>
      </colorScale>
    </cfRule>
  </conditionalFormatting>
  <conditionalFormatting sqref="C1365:C1379">
    <cfRule type="colorScale" priority="30238">
      <colorScale>
        <cfvo type="min"/>
        <cfvo type="percentile" val="50"/>
        <cfvo type="max"/>
        <color rgb="FFF8696B"/>
        <color rgb="FFFCFCFF"/>
        <color rgb="FF63BE7B"/>
      </colorScale>
    </cfRule>
  </conditionalFormatting>
  <conditionalFormatting sqref="C2806:C2866 G2271:G2284 G2700 G1443:G1448 G1102:G1116 G1324 G1498:G1529 C1608 G1713:G1732 C1713:C1732 G1675:G1683 G991:G1006 G1045:G1086 C1498:C1529 C1588:C1593 G1588:G1593 G1932:G1940 C2181:C2191 G865:G885 C865:C885 C913:C923 C1380:C1393 G1365:G1393 C1855:C1903 G1855:G1903 G536:G550 C536:C550 C1102:C1116 C655:C657 G655:G657 G1354:G1357 C2700 C1978:C2047 G887:G923 C1056:C1086 G1118:G1134 C1188 G1531:G1540 G1595:G1596 G2137:G2140 G2286:G2308 C2321:C2349 G675:G708 C675:C708 G1657:G1673 C1657:C1673 C2094:C2100 G2094:G2100 C2271:C2284 G2319:G2349 G2806:G2866 C2711 G2711 C2208:C2229 G2208:G2229 G777:G793 C1776:C1798 C971:C989 G971:G989 C1292:C1306 G1292:G1306 C1930 G1930 C1443:C1448 G833:G851 C2128:C2135 G2128:G2135 C2118 G2118 G600:G618 C563:C618 G563:G572 G586:G588 C736:C773 G737 G741:G773 C1204:C1268 G1209 G1219:G1220 G1226 G1232:G1268 C1324:C1352 G1327:G1328 G1330 G1338:G1352 G1461:G1463 G1476:G1484 G1469:G1471 G1776:G1798 G1959:G2047 G2162:G2191">
    <cfRule type="colorScale" priority="30239">
      <colorScale>
        <cfvo type="min"/>
        <cfvo type="percentile" val="50"/>
        <cfvo type="max"/>
        <color rgb="FFF8696B"/>
        <color rgb="FFFCFCFF"/>
        <color rgb="FF63BE7B"/>
      </colorScale>
    </cfRule>
  </conditionalFormatting>
  <conditionalFormatting sqref="C833:C851">
    <cfRule type="colorScale" priority="30252">
      <colorScale>
        <cfvo type="min"/>
        <cfvo type="percentile" val="50"/>
        <cfvo type="max"/>
        <color rgb="FFF8696B"/>
        <color rgb="FFFCFCFF"/>
        <color rgb="FF63BE7B"/>
      </colorScale>
    </cfRule>
  </conditionalFormatting>
  <conditionalFormatting sqref="C2290:C2308">
    <cfRule type="colorScale" priority="30254">
      <colorScale>
        <cfvo type="min"/>
        <cfvo type="percentile" val="50"/>
        <cfvo type="max"/>
        <color rgb="FFF8696B"/>
        <color rgb="FFFCFCFF"/>
        <color rgb="FF63BE7B"/>
      </colorScale>
    </cfRule>
  </conditionalFormatting>
  <conditionalFormatting sqref="G475:G508 G137:G183 G90:G121 G78 G305:G395 G523:G535">
    <cfRule type="colorScale" priority="1157">
      <colorScale>
        <cfvo type="min"/>
        <cfvo type="percentile" val="50"/>
        <cfvo type="max"/>
        <color rgb="FFF8696B"/>
        <color rgb="FFFCFCFF"/>
        <color rgb="FF63BE7B"/>
      </colorScale>
    </cfRule>
  </conditionalFormatting>
  <conditionalFormatting sqref="C122:C136">
    <cfRule type="colorScale" priority="925">
      <colorScale>
        <cfvo type="min"/>
        <cfvo type="percentile" val="50"/>
        <cfvo type="max"/>
        <color rgb="FFF8696B"/>
        <color rgb="FFFCFCFF"/>
        <color rgb="FF63BE7B"/>
      </colorScale>
    </cfRule>
  </conditionalFormatting>
  <conditionalFormatting sqref="G122:G136">
    <cfRule type="colorScale" priority="926">
      <colorScale>
        <cfvo type="min"/>
        <cfvo type="percentile" val="50"/>
        <cfvo type="max"/>
        <color rgb="FFF8696B"/>
        <color rgb="FFFCFCFF"/>
        <color rgb="FF63BE7B"/>
      </colorScale>
    </cfRule>
  </conditionalFormatting>
  <conditionalFormatting sqref="C455">
    <cfRule type="colorScale" priority="906">
      <colorScale>
        <cfvo type="min"/>
        <cfvo type="percentile" val="50"/>
        <cfvo type="max"/>
        <color rgb="FFF8696B"/>
        <color rgb="FFFCFCFF"/>
        <color rgb="FF63BE7B"/>
      </colorScale>
    </cfRule>
  </conditionalFormatting>
  <conditionalFormatting sqref="C456:C469">
    <cfRule type="colorScale" priority="905">
      <colorScale>
        <cfvo type="min"/>
        <cfvo type="percentile" val="50"/>
        <cfvo type="max"/>
        <color rgb="FFF8696B"/>
        <color rgb="FFFCFCFF"/>
        <color rgb="FF63BE7B"/>
      </colorScale>
    </cfRule>
  </conditionalFormatting>
  <conditionalFormatting sqref="C470">
    <cfRule type="colorScale" priority="904">
      <colorScale>
        <cfvo type="min"/>
        <cfvo type="percentile" val="50"/>
        <cfvo type="max"/>
        <color rgb="FFF8696B"/>
        <color rgb="FFFCFCFF"/>
        <color rgb="FF63BE7B"/>
      </colorScale>
    </cfRule>
  </conditionalFormatting>
  <conditionalFormatting sqref="C471">
    <cfRule type="colorScale" priority="903">
      <colorScale>
        <cfvo type="min"/>
        <cfvo type="percentile" val="50"/>
        <cfvo type="max"/>
        <color rgb="FFF8696B"/>
        <color rgb="FFFCFCFF"/>
        <color rgb="FF63BE7B"/>
      </colorScale>
    </cfRule>
  </conditionalFormatting>
  <conditionalFormatting sqref="G470:G474">
    <cfRule type="colorScale" priority="920">
      <colorScale>
        <cfvo type="min"/>
        <cfvo type="percentile" val="50"/>
        <cfvo type="max"/>
        <color rgb="FFF8696B"/>
        <color rgb="FFFCFCFF"/>
        <color rgb="FF63BE7B"/>
      </colorScale>
    </cfRule>
  </conditionalFormatting>
  <conditionalFormatting sqref="C472:C474">
    <cfRule type="colorScale" priority="921">
      <colorScale>
        <cfvo type="min"/>
        <cfvo type="percentile" val="50"/>
        <cfvo type="max"/>
        <color rgb="FFF8696B"/>
        <color rgb="FFFCFCFF"/>
        <color rgb="FF63BE7B"/>
      </colorScale>
    </cfRule>
  </conditionalFormatting>
  <conditionalFormatting sqref="C52">
    <cfRule type="colorScale" priority="870">
      <colorScale>
        <cfvo type="min"/>
        <cfvo type="percentile" val="50"/>
        <cfvo type="max"/>
        <color rgb="FFF8696B"/>
        <color rgb="FFFCFCFF"/>
        <color rgb="FF63BE7B"/>
      </colorScale>
    </cfRule>
  </conditionalFormatting>
  <conditionalFormatting sqref="C53">
    <cfRule type="colorScale" priority="869">
      <colorScale>
        <cfvo type="min"/>
        <cfvo type="percentile" val="50"/>
        <cfvo type="max"/>
        <color rgb="FFF8696B"/>
        <color rgb="FFFCFCFF"/>
        <color rgb="FF63BE7B"/>
      </colorScale>
    </cfRule>
  </conditionalFormatting>
  <conditionalFormatting sqref="C54">
    <cfRule type="colorScale" priority="868">
      <colorScale>
        <cfvo type="min"/>
        <cfvo type="percentile" val="50"/>
        <cfvo type="max"/>
        <color rgb="FFF8696B"/>
        <color rgb="FFFCFCFF"/>
        <color rgb="FF63BE7B"/>
      </colorScale>
    </cfRule>
  </conditionalFormatting>
  <conditionalFormatting sqref="C55">
    <cfRule type="colorScale" priority="867">
      <colorScale>
        <cfvo type="min"/>
        <cfvo type="percentile" val="50"/>
        <cfvo type="max"/>
        <color rgb="FFF8696B"/>
        <color rgb="FFFCFCFF"/>
        <color rgb="FF63BE7B"/>
      </colorScale>
    </cfRule>
  </conditionalFormatting>
  <conditionalFormatting sqref="C56">
    <cfRule type="colorScale" priority="866">
      <colorScale>
        <cfvo type="min"/>
        <cfvo type="percentile" val="50"/>
        <cfvo type="max"/>
        <color rgb="FFF8696B"/>
        <color rgb="FFFCFCFF"/>
        <color rgb="FF63BE7B"/>
      </colorScale>
    </cfRule>
  </conditionalFormatting>
  <conditionalFormatting sqref="C57">
    <cfRule type="colorScale" priority="865">
      <colorScale>
        <cfvo type="min"/>
        <cfvo type="percentile" val="50"/>
        <cfvo type="max"/>
        <color rgb="FFF8696B"/>
        <color rgb="FFFCFCFF"/>
        <color rgb="FF63BE7B"/>
      </colorScale>
    </cfRule>
  </conditionalFormatting>
  <conditionalFormatting sqref="C58">
    <cfRule type="colorScale" priority="864">
      <colorScale>
        <cfvo type="min"/>
        <cfvo type="percentile" val="50"/>
        <cfvo type="max"/>
        <color rgb="FFF8696B"/>
        <color rgb="FFFCFCFF"/>
        <color rgb="FF63BE7B"/>
      </colorScale>
    </cfRule>
  </conditionalFormatting>
  <conditionalFormatting sqref="C59">
    <cfRule type="colorScale" priority="863">
      <colorScale>
        <cfvo type="min"/>
        <cfvo type="percentile" val="50"/>
        <cfvo type="max"/>
        <color rgb="FFF8696B"/>
        <color rgb="FFFCFCFF"/>
        <color rgb="FF63BE7B"/>
      </colorScale>
    </cfRule>
  </conditionalFormatting>
  <conditionalFormatting sqref="C60">
    <cfRule type="colorScale" priority="862">
      <colorScale>
        <cfvo type="min"/>
        <cfvo type="percentile" val="50"/>
        <cfvo type="max"/>
        <color rgb="FFF8696B"/>
        <color rgb="FFFCFCFF"/>
        <color rgb="FF63BE7B"/>
      </colorScale>
    </cfRule>
  </conditionalFormatting>
  <conditionalFormatting sqref="C61">
    <cfRule type="colorScale" priority="861">
      <colorScale>
        <cfvo type="min"/>
        <cfvo type="percentile" val="50"/>
        <cfvo type="max"/>
        <color rgb="FFF8696B"/>
        <color rgb="FFFCFCFF"/>
        <color rgb="FF63BE7B"/>
      </colorScale>
    </cfRule>
  </conditionalFormatting>
  <conditionalFormatting sqref="C62:C77">
    <cfRule type="colorScale" priority="883">
      <colorScale>
        <cfvo type="min"/>
        <cfvo type="percentile" val="50"/>
        <cfvo type="max"/>
        <color rgb="FFF8696B"/>
        <color rgb="FFFCFCFF"/>
        <color rgb="FF63BE7B"/>
      </colorScale>
    </cfRule>
  </conditionalFormatting>
  <conditionalFormatting sqref="F5:G5 G52:G77 C5:C10 C44:C50 G44:G50 C14:C15 G14:G15 G6:G10">
    <cfRule type="colorScale" priority="884">
      <colorScale>
        <cfvo type="min"/>
        <cfvo type="percentile" val="50"/>
        <cfvo type="max"/>
        <color rgb="FFF8696B"/>
        <color rgb="FFFCFCFF"/>
        <color rgb="FF63BE7B"/>
      </colorScale>
    </cfRule>
  </conditionalFormatting>
  <conditionalFormatting sqref="G184:G205">
    <cfRule type="colorScale" priority="860">
      <colorScale>
        <cfvo type="min"/>
        <cfvo type="percentile" val="50"/>
        <cfvo type="max"/>
        <color rgb="FFF8696B"/>
        <color rgb="FFFCFCFF"/>
        <color rgb="FF63BE7B"/>
      </colorScale>
    </cfRule>
  </conditionalFormatting>
  <conditionalFormatting sqref="C396:C411">
    <cfRule type="colorScale" priority="823">
      <colorScale>
        <cfvo type="min"/>
        <cfvo type="percentile" val="50"/>
        <cfvo type="max"/>
        <color rgb="FFF8696B"/>
        <color rgb="FFFCFCFF"/>
        <color rgb="FF63BE7B"/>
      </colorScale>
    </cfRule>
  </conditionalFormatting>
  <conditionalFormatting sqref="G396:G411">
    <cfRule type="colorScale" priority="825">
      <colorScale>
        <cfvo type="min"/>
        <cfvo type="percentile" val="50"/>
        <cfvo type="max"/>
        <color rgb="FFF8696B"/>
        <color rgb="FFFCFCFF"/>
        <color rgb="FF63BE7B"/>
      </colorScale>
    </cfRule>
  </conditionalFormatting>
  <conditionalFormatting sqref="C509:C519">
    <cfRule type="colorScale" priority="818">
      <colorScale>
        <cfvo type="min"/>
        <cfvo type="percentile" val="50"/>
        <cfvo type="max"/>
        <color rgb="FFF8696B"/>
        <color rgb="FFFCFCFF"/>
        <color rgb="FF63BE7B"/>
      </colorScale>
    </cfRule>
  </conditionalFormatting>
  <conditionalFormatting sqref="C520">
    <cfRule type="colorScale" priority="817">
      <colorScale>
        <cfvo type="min"/>
        <cfvo type="percentile" val="50"/>
        <cfvo type="max"/>
        <color rgb="FFF8696B"/>
        <color rgb="FFFCFCFF"/>
        <color rgb="FF63BE7B"/>
      </colorScale>
    </cfRule>
  </conditionalFormatting>
  <conditionalFormatting sqref="C521">
    <cfRule type="colorScale" priority="816">
      <colorScale>
        <cfvo type="min"/>
        <cfvo type="percentile" val="50"/>
        <cfvo type="max"/>
        <color rgb="FFF8696B"/>
        <color rgb="FFFCFCFF"/>
        <color rgb="FF63BE7B"/>
      </colorScale>
    </cfRule>
  </conditionalFormatting>
  <conditionalFormatting sqref="G509:G522 C522">
    <cfRule type="colorScale" priority="820">
      <colorScale>
        <cfvo type="min"/>
        <cfvo type="percentile" val="50"/>
        <cfvo type="max"/>
        <color rgb="FFF8696B"/>
        <color rgb="FFFCFCFF"/>
        <color rgb="FF63BE7B"/>
      </colorScale>
    </cfRule>
  </conditionalFormatting>
  <conditionalFormatting sqref="C852:C862">
    <cfRule type="colorScale" priority="809">
      <colorScale>
        <cfvo type="min"/>
        <cfvo type="percentile" val="50"/>
        <cfvo type="max"/>
        <color rgb="FFF8696B"/>
        <color rgb="FFFCFCFF"/>
        <color rgb="FF63BE7B"/>
      </colorScale>
    </cfRule>
  </conditionalFormatting>
  <conditionalFormatting sqref="C863">
    <cfRule type="colorScale" priority="808">
      <colorScale>
        <cfvo type="min"/>
        <cfvo type="percentile" val="50"/>
        <cfvo type="max"/>
        <color rgb="FFF8696B"/>
        <color rgb="FFFCFCFF"/>
        <color rgb="FF63BE7B"/>
      </colorScale>
    </cfRule>
  </conditionalFormatting>
  <conditionalFormatting sqref="C864">
    <cfRule type="colorScale" priority="807">
      <colorScale>
        <cfvo type="min"/>
        <cfvo type="percentile" val="50"/>
        <cfvo type="max"/>
        <color rgb="FFF8696B"/>
        <color rgb="FFFCFCFF"/>
        <color rgb="FF63BE7B"/>
      </colorScale>
    </cfRule>
  </conditionalFormatting>
  <conditionalFormatting sqref="G852:G864">
    <cfRule type="colorScale" priority="810">
      <colorScale>
        <cfvo type="min"/>
        <cfvo type="percentile" val="50"/>
        <cfvo type="max"/>
        <color rgb="FFF8696B"/>
        <color rgb="FFFCFCFF"/>
        <color rgb="FF63BE7B"/>
      </colorScale>
    </cfRule>
  </conditionalFormatting>
  <conditionalFormatting sqref="C1087:C1101">
    <cfRule type="colorScale" priority="801">
      <colorScale>
        <cfvo type="min"/>
        <cfvo type="percentile" val="50"/>
        <cfvo type="max"/>
        <color rgb="FFF8696B"/>
        <color rgb="FFFCFCFF"/>
        <color rgb="FF63BE7B"/>
      </colorScale>
    </cfRule>
  </conditionalFormatting>
  <conditionalFormatting sqref="G1087:G1101">
    <cfRule type="colorScale" priority="802">
      <colorScale>
        <cfvo type="min"/>
        <cfvo type="percentile" val="50"/>
        <cfvo type="max"/>
        <color rgb="FFF8696B"/>
        <color rgb="FFFCFCFF"/>
        <color rgb="FF63BE7B"/>
      </colorScale>
    </cfRule>
  </conditionalFormatting>
  <conditionalFormatting sqref="C1189:C1197">
    <cfRule type="colorScale" priority="798">
      <colorScale>
        <cfvo type="min"/>
        <cfvo type="percentile" val="50"/>
        <cfvo type="max"/>
        <color rgb="FFF8696B"/>
        <color rgb="FFFCFCFF"/>
        <color rgb="FF63BE7B"/>
      </colorScale>
    </cfRule>
  </conditionalFormatting>
  <conditionalFormatting sqref="C1198">
    <cfRule type="colorScale" priority="797">
      <colorScale>
        <cfvo type="min"/>
        <cfvo type="percentile" val="50"/>
        <cfvo type="max"/>
        <color rgb="FFF8696B"/>
        <color rgb="FFFCFCFF"/>
        <color rgb="FF63BE7B"/>
      </colorScale>
    </cfRule>
  </conditionalFormatting>
  <conditionalFormatting sqref="C1199">
    <cfRule type="colorScale" priority="796">
      <colorScale>
        <cfvo type="min"/>
        <cfvo type="percentile" val="50"/>
        <cfvo type="max"/>
        <color rgb="FFF8696B"/>
        <color rgb="FFFCFCFF"/>
        <color rgb="FF63BE7B"/>
      </colorScale>
    </cfRule>
  </conditionalFormatting>
  <conditionalFormatting sqref="C1200">
    <cfRule type="colorScale" priority="795">
      <colorScale>
        <cfvo type="min"/>
        <cfvo type="percentile" val="50"/>
        <cfvo type="max"/>
        <color rgb="FFF8696B"/>
        <color rgb="FFFCFCFF"/>
        <color rgb="FF63BE7B"/>
      </colorScale>
    </cfRule>
  </conditionalFormatting>
  <conditionalFormatting sqref="C1201">
    <cfRule type="colorScale" priority="794">
      <colorScale>
        <cfvo type="min"/>
        <cfvo type="percentile" val="50"/>
        <cfvo type="max"/>
        <color rgb="FFF8696B"/>
        <color rgb="FFFCFCFF"/>
        <color rgb="FF63BE7B"/>
      </colorScale>
    </cfRule>
  </conditionalFormatting>
  <conditionalFormatting sqref="C1202">
    <cfRule type="colorScale" priority="793">
      <colorScale>
        <cfvo type="min"/>
        <cfvo type="percentile" val="50"/>
        <cfvo type="max"/>
        <color rgb="FFF8696B"/>
        <color rgb="FFFCFCFF"/>
        <color rgb="FF63BE7B"/>
      </colorScale>
    </cfRule>
  </conditionalFormatting>
  <conditionalFormatting sqref="C1203">
    <cfRule type="colorScale" priority="792">
      <colorScale>
        <cfvo type="min"/>
        <cfvo type="percentile" val="50"/>
        <cfvo type="max"/>
        <color rgb="FFF8696B"/>
        <color rgb="FFFCFCFF"/>
        <color rgb="FF63BE7B"/>
      </colorScale>
    </cfRule>
  </conditionalFormatting>
  <conditionalFormatting sqref="C1307:C1323">
    <cfRule type="colorScale" priority="790">
      <colorScale>
        <cfvo type="min"/>
        <cfvo type="percentile" val="50"/>
        <cfvo type="max"/>
        <color rgb="FFF8696B"/>
        <color rgb="FFFCFCFF"/>
        <color rgb="FF63BE7B"/>
      </colorScale>
    </cfRule>
  </conditionalFormatting>
  <conditionalFormatting sqref="G1307:G1312 G1314 G1316:G1317">
    <cfRule type="colorScale" priority="791">
      <colorScale>
        <cfvo type="min"/>
        <cfvo type="percentile" val="50"/>
        <cfvo type="max"/>
        <color rgb="FFF8696B"/>
        <color rgb="FFFCFCFF"/>
        <color rgb="FF63BE7B"/>
      </colorScale>
    </cfRule>
  </conditionalFormatting>
  <conditionalFormatting sqref="C1358:C1362">
    <cfRule type="colorScale" priority="787">
      <colorScale>
        <cfvo type="min"/>
        <cfvo type="percentile" val="50"/>
        <cfvo type="max"/>
        <color rgb="FFF8696B"/>
        <color rgb="FFFCFCFF"/>
        <color rgb="FF63BE7B"/>
      </colorScale>
    </cfRule>
  </conditionalFormatting>
  <conditionalFormatting sqref="C1363">
    <cfRule type="colorScale" priority="786">
      <colorScale>
        <cfvo type="min"/>
        <cfvo type="percentile" val="50"/>
        <cfvo type="max"/>
        <color rgb="FFF8696B"/>
        <color rgb="FFFCFCFF"/>
        <color rgb="FF63BE7B"/>
      </colorScale>
    </cfRule>
  </conditionalFormatting>
  <conditionalFormatting sqref="C1364">
    <cfRule type="colorScale" priority="785">
      <colorScale>
        <cfvo type="min"/>
        <cfvo type="percentile" val="50"/>
        <cfvo type="max"/>
        <color rgb="FFF8696B"/>
        <color rgb="FFFCFCFF"/>
        <color rgb="FF63BE7B"/>
      </colorScale>
    </cfRule>
  </conditionalFormatting>
  <conditionalFormatting sqref="C1485:C1497">
    <cfRule type="colorScale" priority="784">
      <colorScale>
        <cfvo type="min"/>
        <cfvo type="percentile" val="50"/>
        <cfvo type="max"/>
        <color rgb="FFF8696B"/>
        <color rgb="FFFCFCFF"/>
        <color rgb="FF63BE7B"/>
      </colorScale>
    </cfRule>
  </conditionalFormatting>
  <conditionalFormatting sqref="G1485:G1497">
    <cfRule type="colorScale" priority="783">
      <colorScale>
        <cfvo type="min"/>
        <cfvo type="percentile" val="50"/>
        <cfvo type="max"/>
        <color rgb="FFF8696B"/>
        <color rgb="FFFCFCFF"/>
        <color rgb="FF63BE7B"/>
      </colorScale>
    </cfRule>
  </conditionalFormatting>
  <conditionalFormatting sqref="C1831:C1854">
    <cfRule type="colorScale" priority="779">
      <colorScale>
        <cfvo type="min"/>
        <cfvo type="percentile" val="50"/>
        <cfvo type="max"/>
        <color rgb="FFF8696B"/>
        <color rgb="FFFCFCFF"/>
        <color rgb="FF63BE7B"/>
      </colorScale>
    </cfRule>
  </conditionalFormatting>
  <conditionalFormatting sqref="G1831:G1854">
    <cfRule type="colorScale" priority="780">
      <colorScale>
        <cfvo type="min"/>
        <cfvo type="percentile" val="50"/>
        <cfvo type="max"/>
        <color rgb="FFF8696B"/>
        <color rgb="FFFCFCFF"/>
        <color rgb="FF63BE7B"/>
      </colorScale>
    </cfRule>
  </conditionalFormatting>
  <conditionalFormatting sqref="C2079:C2093">
    <cfRule type="colorScale" priority="775">
      <colorScale>
        <cfvo type="min"/>
        <cfvo type="percentile" val="50"/>
        <cfvo type="max"/>
        <color rgb="FFF8696B"/>
        <color rgb="FFFCFCFF"/>
        <color rgb="FF63BE7B"/>
      </colorScale>
    </cfRule>
  </conditionalFormatting>
  <conditionalFormatting sqref="G2079:G2093">
    <cfRule type="colorScale" priority="776">
      <colorScale>
        <cfvo type="min"/>
        <cfvo type="percentile" val="50"/>
        <cfvo type="max"/>
        <color rgb="FFF8696B"/>
        <color rgb="FFFCFCFF"/>
        <color rgb="FF63BE7B"/>
      </colorScale>
    </cfRule>
  </conditionalFormatting>
  <conditionalFormatting sqref="G2230:G2246 G2270">
    <cfRule type="colorScale" priority="771">
      <colorScale>
        <cfvo type="min"/>
        <cfvo type="percentile" val="50"/>
        <cfvo type="max"/>
        <color rgb="FFF8696B"/>
        <color rgb="FFFCFCFF"/>
        <color rgb="FF63BE7B"/>
      </colorScale>
    </cfRule>
  </conditionalFormatting>
  <conditionalFormatting sqref="C2230:C2246 C2270">
    <cfRule type="colorScale" priority="772">
      <colorScale>
        <cfvo type="min"/>
        <cfvo type="percentile" val="50"/>
        <cfvo type="max"/>
        <color rgb="FFF8696B"/>
        <color rgb="FFFCFCFF"/>
        <color rgb="FF63BE7B"/>
      </colorScale>
    </cfRule>
  </conditionalFormatting>
  <conditionalFormatting sqref="C2790:C2805 G2790:G2805">
    <cfRule type="colorScale" priority="767">
      <colorScale>
        <cfvo type="min"/>
        <cfvo type="percentile" val="50"/>
        <cfvo type="max"/>
        <color rgb="FFF8696B"/>
        <color rgb="FFFCFCFF"/>
        <color rgb="FF63BE7B"/>
      </colorScale>
    </cfRule>
  </conditionalFormatting>
  <conditionalFormatting sqref="C2667">
    <cfRule type="colorScale" priority="752">
      <colorScale>
        <cfvo type="min"/>
        <cfvo type="percentile" val="50"/>
        <cfvo type="max"/>
        <color rgb="FFF8696B"/>
        <color rgb="FFFCFCFF"/>
        <color rgb="FF63BE7B"/>
      </colorScale>
    </cfRule>
  </conditionalFormatting>
  <conditionalFormatting sqref="C2668">
    <cfRule type="colorScale" priority="751">
      <colorScale>
        <cfvo type="min"/>
        <cfvo type="percentile" val="50"/>
        <cfvo type="max"/>
        <color rgb="FFF8696B"/>
        <color rgb="FFFCFCFF"/>
        <color rgb="FF63BE7B"/>
      </colorScale>
    </cfRule>
  </conditionalFormatting>
  <conditionalFormatting sqref="C2669">
    <cfRule type="colorScale" priority="750">
      <colorScale>
        <cfvo type="min"/>
        <cfvo type="percentile" val="50"/>
        <cfvo type="max"/>
        <color rgb="FFF8696B"/>
        <color rgb="FFFCFCFF"/>
        <color rgb="FF63BE7B"/>
      </colorScale>
    </cfRule>
  </conditionalFormatting>
  <conditionalFormatting sqref="C2670">
    <cfRule type="colorScale" priority="749">
      <colorScale>
        <cfvo type="min"/>
        <cfvo type="percentile" val="50"/>
        <cfvo type="max"/>
        <color rgb="FFF8696B"/>
        <color rgb="FFFCFCFF"/>
        <color rgb="FF63BE7B"/>
      </colorScale>
    </cfRule>
  </conditionalFormatting>
  <conditionalFormatting sqref="C2671">
    <cfRule type="colorScale" priority="748">
      <colorScale>
        <cfvo type="min"/>
        <cfvo type="percentile" val="50"/>
        <cfvo type="max"/>
        <color rgb="FFF8696B"/>
        <color rgb="FFFCFCFF"/>
        <color rgb="FF63BE7B"/>
      </colorScale>
    </cfRule>
  </conditionalFormatting>
  <conditionalFormatting sqref="C2672">
    <cfRule type="colorScale" priority="747">
      <colorScale>
        <cfvo type="min"/>
        <cfvo type="percentile" val="50"/>
        <cfvo type="max"/>
        <color rgb="FFF8696B"/>
        <color rgb="FFFCFCFF"/>
        <color rgb="FF63BE7B"/>
      </colorScale>
    </cfRule>
  </conditionalFormatting>
  <conditionalFormatting sqref="C2673">
    <cfRule type="colorScale" priority="746">
      <colorScale>
        <cfvo type="min"/>
        <cfvo type="percentile" val="50"/>
        <cfvo type="max"/>
        <color rgb="FFF8696B"/>
        <color rgb="FFFCFCFF"/>
        <color rgb="FF63BE7B"/>
      </colorScale>
    </cfRule>
  </conditionalFormatting>
  <conditionalFormatting sqref="C2674">
    <cfRule type="colorScale" priority="745">
      <colorScale>
        <cfvo type="min"/>
        <cfvo type="percentile" val="50"/>
        <cfvo type="max"/>
        <color rgb="FFF8696B"/>
        <color rgb="FFFCFCFF"/>
        <color rgb="FF63BE7B"/>
      </colorScale>
    </cfRule>
  </conditionalFormatting>
  <conditionalFormatting sqref="C2675">
    <cfRule type="colorScale" priority="744">
      <colorScale>
        <cfvo type="min"/>
        <cfvo type="percentile" val="50"/>
        <cfvo type="max"/>
        <color rgb="FFF8696B"/>
        <color rgb="FFFCFCFF"/>
        <color rgb="FF63BE7B"/>
      </colorScale>
    </cfRule>
  </conditionalFormatting>
  <conditionalFormatting sqref="C2676">
    <cfRule type="colorScale" priority="743">
      <colorScale>
        <cfvo type="min"/>
        <cfvo type="percentile" val="50"/>
        <cfvo type="max"/>
        <color rgb="FFF8696B"/>
        <color rgb="FFFCFCFF"/>
        <color rgb="FF63BE7B"/>
      </colorScale>
    </cfRule>
  </conditionalFormatting>
  <conditionalFormatting sqref="C2677">
    <cfRule type="colorScale" priority="742">
      <colorScale>
        <cfvo type="min"/>
        <cfvo type="percentile" val="50"/>
        <cfvo type="max"/>
        <color rgb="FFF8696B"/>
        <color rgb="FFFCFCFF"/>
        <color rgb="FF63BE7B"/>
      </colorScale>
    </cfRule>
  </conditionalFormatting>
  <conditionalFormatting sqref="C2678">
    <cfRule type="colorScale" priority="741">
      <colorScale>
        <cfvo type="min"/>
        <cfvo type="percentile" val="50"/>
        <cfvo type="max"/>
        <color rgb="FFF8696B"/>
        <color rgb="FFFCFCFF"/>
        <color rgb="FF63BE7B"/>
      </colorScale>
    </cfRule>
  </conditionalFormatting>
  <conditionalFormatting sqref="C2679">
    <cfRule type="colorScale" priority="740">
      <colorScale>
        <cfvo type="min"/>
        <cfvo type="percentile" val="50"/>
        <cfvo type="max"/>
        <color rgb="FFF8696B"/>
        <color rgb="FFFCFCFF"/>
        <color rgb="FF63BE7B"/>
      </colorScale>
    </cfRule>
  </conditionalFormatting>
  <conditionalFormatting sqref="C2680">
    <cfRule type="colorScale" priority="739">
      <colorScale>
        <cfvo type="min"/>
        <cfvo type="percentile" val="50"/>
        <cfvo type="max"/>
        <color rgb="FFF8696B"/>
        <color rgb="FFFCFCFF"/>
        <color rgb="FF63BE7B"/>
      </colorScale>
    </cfRule>
  </conditionalFormatting>
  <conditionalFormatting sqref="C2681">
    <cfRule type="colorScale" priority="738">
      <colorScale>
        <cfvo type="min"/>
        <cfvo type="percentile" val="50"/>
        <cfvo type="max"/>
        <color rgb="FFF8696B"/>
        <color rgb="FFFCFCFF"/>
        <color rgb="FF63BE7B"/>
      </colorScale>
    </cfRule>
  </conditionalFormatting>
  <conditionalFormatting sqref="C2682:C2689">
    <cfRule type="colorScale" priority="737">
      <colorScale>
        <cfvo type="min"/>
        <cfvo type="percentile" val="50"/>
        <cfvo type="max"/>
        <color rgb="FFF8696B"/>
        <color rgb="FFFCFCFF"/>
        <color rgb="FF63BE7B"/>
      </colorScale>
    </cfRule>
  </conditionalFormatting>
  <conditionalFormatting sqref="C2690">
    <cfRule type="colorScale" priority="736">
      <colorScale>
        <cfvo type="min"/>
        <cfvo type="percentile" val="50"/>
        <cfvo type="max"/>
        <color rgb="FFF8696B"/>
        <color rgb="FFFCFCFF"/>
        <color rgb="FF63BE7B"/>
      </colorScale>
    </cfRule>
  </conditionalFormatting>
  <conditionalFormatting sqref="C2691">
    <cfRule type="colorScale" priority="735">
      <colorScale>
        <cfvo type="min"/>
        <cfvo type="percentile" val="50"/>
        <cfvo type="max"/>
        <color rgb="FFF8696B"/>
        <color rgb="FFFCFCFF"/>
        <color rgb="FF63BE7B"/>
      </colorScale>
    </cfRule>
  </conditionalFormatting>
  <conditionalFormatting sqref="C2594:C2600 C2582">
    <cfRule type="colorScale" priority="30460">
      <colorScale>
        <cfvo type="min"/>
        <cfvo type="percentile" val="50"/>
        <cfvo type="max"/>
        <color rgb="FFF8696B"/>
        <color rgb="FFFCFCFF"/>
        <color rgb="FF63BE7B"/>
      </colorScale>
    </cfRule>
  </conditionalFormatting>
  <conditionalFormatting sqref="G2598 G2582 G2600">
    <cfRule type="colorScale" priority="30462">
      <colorScale>
        <cfvo type="min"/>
        <cfvo type="percentile" val="50"/>
        <cfvo type="max"/>
        <color rgb="FFF8696B"/>
        <color rgb="FFFCFCFF"/>
        <color rgb="FF63BE7B"/>
      </colorScale>
    </cfRule>
  </conditionalFormatting>
  <conditionalFormatting sqref="C2583:C2593">
    <cfRule type="colorScale" priority="715">
      <colorScale>
        <cfvo type="min"/>
        <cfvo type="percentile" val="50"/>
        <cfvo type="max"/>
        <color rgb="FFF8696B"/>
        <color rgb="FFFCFCFF"/>
        <color rgb="FF63BE7B"/>
      </colorScale>
    </cfRule>
  </conditionalFormatting>
  <conditionalFormatting sqref="C2574:C2581 C2397 C2478 C2412">
    <cfRule type="colorScale" priority="30578">
      <colorScale>
        <cfvo type="min"/>
        <cfvo type="percentile" val="50"/>
        <cfvo type="max"/>
        <color rgb="FFF8696B"/>
        <color rgb="FFFCFCFF"/>
        <color rgb="FF63BE7B"/>
      </colorScale>
    </cfRule>
  </conditionalFormatting>
  <conditionalFormatting sqref="G2574:G2581 G2397 G2478">
    <cfRule type="colorScale" priority="30580">
      <colorScale>
        <cfvo type="min"/>
        <cfvo type="percentile" val="50"/>
        <cfvo type="max"/>
        <color rgb="FFF8696B"/>
        <color rgb="FFFCFCFF"/>
        <color rgb="FF63BE7B"/>
      </colorScale>
    </cfRule>
  </conditionalFormatting>
  <conditionalFormatting sqref="C2497 C2517 C2523:C2525">
    <cfRule type="colorScale" priority="30699">
      <colorScale>
        <cfvo type="min"/>
        <cfvo type="percentile" val="50"/>
        <cfvo type="max"/>
        <color rgb="FFF8696B"/>
        <color rgb="FFFCFCFF"/>
        <color rgb="FF63BE7B"/>
      </colorScale>
    </cfRule>
  </conditionalFormatting>
  <conditionalFormatting sqref="G2497 G2517 G2523:G2525">
    <cfRule type="colorScale" priority="30701">
      <colorScale>
        <cfvo type="min"/>
        <cfvo type="percentile" val="50"/>
        <cfvo type="max"/>
        <color rgb="FFF8696B"/>
        <color rgb="FFFCFCFF"/>
        <color rgb="FF63BE7B"/>
      </colorScale>
    </cfRule>
  </conditionalFormatting>
  <conditionalFormatting sqref="C2479:C2496">
    <cfRule type="colorScale" priority="704">
      <colorScale>
        <cfvo type="min"/>
        <cfvo type="percentile" val="50"/>
        <cfvo type="max"/>
        <color rgb="FFF8696B"/>
        <color rgb="FFFCFCFF"/>
        <color rgb="FF63BE7B"/>
      </colorScale>
    </cfRule>
  </conditionalFormatting>
  <conditionalFormatting sqref="G2479:G2496">
    <cfRule type="colorScale" priority="705">
      <colorScale>
        <cfvo type="min"/>
        <cfvo type="percentile" val="50"/>
        <cfvo type="max"/>
        <color rgb="FFF8696B"/>
        <color rgb="FFFCFCFF"/>
        <color rgb="FF63BE7B"/>
      </colorScale>
    </cfRule>
  </conditionalFormatting>
  <conditionalFormatting sqref="C2458:C2473">
    <cfRule type="colorScale" priority="700">
      <colorScale>
        <cfvo type="min"/>
        <cfvo type="percentile" val="50"/>
        <cfvo type="max"/>
        <color rgb="FFF8696B"/>
        <color rgb="FFFCFCFF"/>
        <color rgb="FF63BE7B"/>
      </colorScale>
    </cfRule>
  </conditionalFormatting>
  <conditionalFormatting sqref="G2458:G2473">
    <cfRule type="colorScale" priority="701">
      <colorScale>
        <cfvo type="min"/>
        <cfvo type="percentile" val="50"/>
        <cfvo type="max"/>
        <color rgb="FFF8696B"/>
        <color rgb="FFFCFCFF"/>
        <color rgb="FF63BE7B"/>
      </colorScale>
    </cfRule>
  </conditionalFormatting>
  <conditionalFormatting sqref="G2436:G2455">
    <cfRule type="colorScale" priority="696">
      <colorScale>
        <cfvo type="min"/>
        <cfvo type="percentile" val="50"/>
        <cfvo type="max"/>
        <color rgb="FFF8696B"/>
        <color rgb="FFFCFCFF"/>
        <color rgb="FF63BE7B"/>
      </colorScale>
    </cfRule>
  </conditionalFormatting>
  <conditionalFormatting sqref="C2436:C2455">
    <cfRule type="colorScale" priority="697">
      <colorScale>
        <cfvo type="min"/>
        <cfvo type="percentile" val="50"/>
        <cfvo type="max"/>
        <color rgb="FFF8696B"/>
        <color rgb="FFFCFCFF"/>
        <color rgb="FF63BE7B"/>
      </colorScale>
    </cfRule>
  </conditionalFormatting>
  <conditionalFormatting sqref="G19:G43">
    <cfRule type="colorScale" priority="692">
      <colorScale>
        <cfvo type="min"/>
        <cfvo type="percentile" val="50"/>
        <cfvo type="max"/>
        <color rgb="FFF8696B"/>
        <color rgb="FFFCFCFF"/>
        <color rgb="FF63BE7B"/>
      </colorScale>
    </cfRule>
  </conditionalFormatting>
  <conditionalFormatting sqref="G299:G304 G206:G227">
    <cfRule type="colorScale" priority="666">
      <colorScale>
        <cfvo type="min"/>
        <cfvo type="percentile" val="50"/>
        <cfvo type="max"/>
        <color rgb="FFF8696B"/>
        <color rgb="FFFCFCFF"/>
        <color rgb="FF63BE7B"/>
      </colorScale>
    </cfRule>
  </conditionalFormatting>
  <conditionalFormatting sqref="C213">
    <cfRule type="colorScale" priority="642">
      <colorScale>
        <cfvo type="min"/>
        <cfvo type="percentile" val="50"/>
        <cfvo type="max"/>
        <color rgb="FFF8696B"/>
        <color rgb="FFFCFCFF"/>
        <color rgb="FF63BE7B"/>
      </colorScale>
    </cfRule>
  </conditionalFormatting>
  <conditionalFormatting sqref="C212">
    <cfRule type="colorScale" priority="641">
      <colorScale>
        <cfvo type="min"/>
        <cfvo type="percentile" val="50"/>
        <cfvo type="max"/>
        <color rgb="FFF8696B"/>
        <color rgb="FFFCFCFF"/>
        <color rgb="FF63BE7B"/>
      </colorScale>
    </cfRule>
  </conditionalFormatting>
  <conditionalFormatting sqref="C211">
    <cfRule type="colorScale" priority="640">
      <colorScale>
        <cfvo type="min"/>
        <cfvo type="percentile" val="50"/>
        <cfvo type="max"/>
        <color rgb="FFF8696B"/>
        <color rgb="FFFCFCFF"/>
        <color rgb="FF63BE7B"/>
      </colorScale>
    </cfRule>
  </conditionalFormatting>
  <conditionalFormatting sqref="C210">
    <cfRule type="colorScale" priority="639">
      <colorScale>
        <cfvo type="min"/>
        <cfvo type="percentile" val="50"/>
        <cfvo type="max"/>
        <color rgb="FFF8696B"/>
        <color rgb="FFFCFCFF"/>
        <color rgb="FF63BE7B"/>
      </colorScale>
    </cfRule>
  </conditionalFormatting>
  <conditionalFormatting sqref="C209">
    <cfRule type="colorScale" priority="638">
      <colorScale>
        <cfvo type="min"/>
        <cfvo type="percentile" val="50"/>
        <cfvo type="max"/>
        <color rgb="FFF8696B"/>
        <color rgb="FFFCFCFF"/>
        <color rgb="FF63BE7B"/>
      </colorScale>
    </cfRule>
  </conditionalFormatting>
  <conditionalFormatting sqref="G2195:G2203">
    <cfRule type="colorScale" priority="601">
      <colorScale>
        <cfvo type="min"/>
        <cfvo type="percentile" val="50"/>
        <cfvo type="max"/>
        <color rgb="FFF8696B"/>
        <color rgb="FFFCFCFF"/>
        <color rgb="FF63BE7B"/>
      </colorScale>
    </cfRule>
  </conditionalFormatting>
  <conditionalFormatting sqref="C2195:C2203">
    <cfRule type="colorScale" priority="599">
      <colorScale>
        <cfvo type="min"/>
        <cfvo type="percentile" val="50"/>
        <cfvo type="max"/>
        <color rgb="FFF8696B"/>
        <color rgb="FFFCFCFF"/>
        <color rgb="FF63BE7B"/>
      </colorScale>
    </cfRule>
  </conditionalFormatting>
  <conditionalFormatting sqref="G2078">
    <cfRule type="colorScale" priority="597">
      <colorScale>
        <cfvo type="min"/>
        <cfvo type="percentile" val="50"/>
        <cfvo type="max"/>
        <color rgb="FFF8696B"/>
        <color rgb="FFFCFCFF"/>
        <color rgb="FF63BE7B"/>
      </colorScale>
    </cfRule>
  </conditionalFormatting>
  <conditionalFormatting sqref="C2078">
    <cfRule type="colorScale" priority="595">
      <colorScale>
        <cfvo type="min"/>
        <cfvo type="percentile" val="50"/>
        <cfvo type="max"/>
        <color rgb="FFF8696B"/>
        <color rgb="FFFCFCFF"/>
        <color rgb="FF63BE7B"/>
      </colorScale>
    </cfRule>
  </conditionalFormatting>
  <conditionalFormatting sqref="C2062">
    <cfRule type="colorScale" priority="593">
      <colorScale>
        <cfvo type="min"/>
        <cfvo type="percentile" val="50"/>
        <cfvo type="max"/>
        <color rgb="FFF8696B"/>
        <color rgb="FFFCFCFF"/>
        <color rgb="FF63BE7B"/>
      </colorScale>
    </cfRule>
  </conditionalFormatting>
  <conditionalFormatting sqref="C2064">
    <cfRule type="colorScale" priority="592">
      <colorScale>
        <cfvo type="min"/>
        <cfvo type="percentile" val="50"/>
        <cfvo type="max"/>
        <color rgb="FFF8696B"/>
        <color rgb="FFFCFCFF"/>
        <color rgb="FF63BE7B"/>
      </colorScale>
    </cfRule>
  </conditionalFormatting>
  <conditionalFormatting sqref="C2065">
    <cfRule type="colorScale" priority="591">
      <colorScale>
        <cfvo type="min"/>
        <cfvo type="percentile" val="50"/>
        <cfvo type="max"/>
        <color rgb="FFF8696B"/>
        <color rgb="FFFCFCFF"/>
        <color rgb="FF63BE7B"/>
      </colorScale>
    </cfRule>
  </conditionalFormatting>
  <conditionalFormatting sqref="C2063">
    <cfRule type="colorScale" priority="590">
      <colorScale>
        <cfvo type="min"/>
        <cfvo type="percentile" val="50"/>
        <cfvo type="max"/>
        <color rgb="FFF8696B"/>
        <color rgb="FFFCFCFF"/>
        <color rgb="FF63BE7B"/>
      </colorScale>
    </cfRule>
  </conditionalFormatting>
  <conditionalFormatting sqref="C2066">
    <cfRule type="colorScale" priority="589">
      <colorScale>
        <cfvo type="min"/>
        <cfvo type="percentile" val="50"/>
        <cfvo type="max"/>
        <color rgb="FFF8696B"/>
        <color rgb="FFFCFCFF"/>
        <color rgb="FF63BE7B"/>
      </colorScale>
    </cfRule>
  </conditionalFormatting>
  <conditionalFormatting sqref="C2067">
    <cfRule type="colorScale" priority="588">
      <colorScale>
        <cfvo type="min"/>
        <cfvo type="percentile" val="50"/>
        <cfvo type="max"/>
        <color rgb="FFF8696B"/>
        <color rgb="FFFCFCFF"/>
        <color rgb="FF63BE7B"/>
      </colorScale>
    </cfRule>
  </conditionalFormatting>
  <conditionalFormatting sqref="C2068">
    <cfRule type="colorScale" priority="587">
      <colorScale>
        <cfvo type="min"/>
        <cfvo type="percentile" val="50"/>
        <cfvo type="max"/>
        <color rgb="FFF8696B"/>
        <color rgb="FFFCFCFF"/>
        <color rgb="FF63BE7B"/>
      </colorScale>
    </cfRule>
  </conditionalFormatting>
  <conditionalFormatting sqref="C2069">
    <cfRule type="colorScale" priority="586">
      <colorScale>
        <cfvo type="min"/>
        <cfvo type="percentile" val="50"/>
        <cfvo type="max"/>
        <color rgb="FFF8696B"/>
        <color rgb="FFFCFCFF"/>
        <color rgb="FF63BE7B"/>
      </colorScale>
    </cfRule>
  </conditionalFormatting>
  <conditionalFormatting sqref="C2070">
    <cfRule type="colorScale" priority="585">
      <colorScale>
        <cfvo type="min"/>
        <cfvo type="percentile" val="50"/>
        <cfvo type="max"/>
        <color rgb="FFF8696B"/>
        <color rgb="FFFCFCFF"/>
        <color rgb="FF63BE7B"/>
      </colorScale>
    </cfRule>
  </conditionalFormatting>
  <conditionalFormatting sqref="C2071">
    <cfRule type="colorScale" priority="584">
      <colorScale>
        <cfvo type="min"/>
        <cfvo type="percentile" val="50"/>
        <cfvo type="max"/>
        <color rgb="FFF8696B"/>
        <color rgb="FFFCFCFF"/>
        <color rgb="FF63BE7B"/>
      </colorScale>
    </cfRule>
  </conditionalFormatting>
  <conditionalFormatting sqref="C2072">
    <cfRule type="colorScale" priority="583">
      <colorScale>
        <cfvo type="min"/>
        <cfvo type="percentile" val="50"/>
        <cfvo type="max"/>
        <color rgb="FFF8696B"/>
        <color rgb="FFFCFCFF"/>
        <color rgb="FF63BE7B"/>
      </colorScale>
    </cfRule>
  </conditionalFormatting>
  <conditionalFormatting sqref="C2073">
    <cfRule type="colorScale" priority="582">
      <colorScale>
        <cfvo type="min"/>
        <cfvo type="percentile" val="50"/>
        <cfvo type="max"/>
        <color rgb="FFF8696B"/>
        <color rgb="FFFCFCFF"/>
        <color rgb="FF63BE7B"/>
      </colorScale>
    </cfRule>
  </conditionalFormatting>
  <conditionalFormatting sqref="C2074">
    <cfRule type="colorScale" priority="581">
      <colorScale>
        <cfvo type="min"/>
        <cfvo type="percentile" val="50"/>
        <cfvo type="max"/>
        <color rgb="FFF8696B"/>
        <color rgb="FFFCFCFF"/>
        <color rgb="FF63BE7B"/>
      </colorScale>
    </cfRule>
  </conditionalFormatting>
  <conditionalFormatting sqref="C2075">
    <cfRule type="colorScale" priority="580">
      <colorScale>
        <cfvo type="min"/>
        <cfvo type="percentile" val="50"/>
        <cfvo type="max"/>
        <color rgb="FFF8696B"/>
        <color rgb="FFFCFCFF"/>
        <color rgb="FF63BE7B"/>
      </colorScale>
    </cfRule>
  </conditionalFormatting>
  <conditionalFormatting sqref="C2076">
    <cfRule type="colorScale" priority="579">
      <colorScale>
        <cfvo type="min"/>
        <cfvo type="percentile" val="50"/>
        <cfvo type="max"/>
        <color rgb="FFF8696B"/>
        <color rgb="FFFCFCFF"/>
        <color rgb="FF63BE7B"/>
      </colorScale>
    </cfRule>
  </conditionalFormatting>
  <conditionalFormatting sqref="G2049:G2061">
    <cfRule type="colorScale" priority="576">
      <colorScale>
        <cfvo type="min"/>
        <cfvo type="percentile" val="50"/>
        <cfvo type="max"/>
        <color rgb="FFF8696B"/>
        <color rgb="FFFCFCFF"/>
        <color rgb="FF63BE7B"/>
      </colorScale>
    </cfRule>
  </conditionalFormatting>
  <conditionalFormatting sqref="G412:G429">
    <cfRule type="colorScale" priority="574">
      <colorScale>
        <cfvo type="min"/>
        <cfvo type="percentile" val="50"/>
        <cfvo type="max"/>
        <color rgb="FFF8696B"/>
        <color rgb="FFFCFCFF"/>
        <color rgb="FF63BE7B"/>
      </colorScale>
    </cfRule>
  </conditionalFormatting>
  <conditionalFormatting sqref="G2526:G2533">
    <cfRule type="colorScale" priority="559">
      <colorScale>
        <cfvo type="min"/>
        <cfvo type="percentile" val="50"/>
        <cfvo type="max"/>
        <color rgb="FFF8696B"/>
        <color rgb="FFFCFCFF"/>
        <color rgb="FF63BE7B"/>
      </colorScale>
    </cfRule>
  </conditionalFormatting>
  <conditionalFormatting sqref="G711:G720">
    <cfRule type="colorScale" priority="557">
      <colorScale>
        <cfvo type="min"/>
        <cfvo type="percentile" val="50"/>
        <cfvo type="max"/>
        <color rgb="FFF8696B"/>
        <color rgb="FFFCFCFF"/>
        <color rgb="FF63BE7B"/>
      </colorScale>
    </cfRule>
  </conditionalFormatting>
  <conditionalFormatting sqref="G2507:G2516">
    <cfRule type="colorScale" priority="542">
      <colorScale>
        <cfvo type="min"/>
        <cfvo type="percentile" val="50"/>
        <cfvo type="max"/>
        <color rgb="FFF8696B"/>
        <color rgb="FFFCFCFF"/>
        <color rgb="FF63BE7B"/>
      </colorScale>
    </cfRule>
  </conditionalFormatting>
  <conditionalFormatting sqref="C2507:C2516">
    <cfRule type="colorScale" priority="543">
      <colorScale>
        <cfvo type="min"/>
        <cfvo type="percentile" val="50"/>
        <cfvo type="max"/>
        <color rgb="FFF8696B"/>
        <color rgb="FFFCFCFF"/>
        <color rgb="FF63BE7B"/>
      </colorScale>
    </cfRule>
  </conditionalFormatting>
  <conditionalFormatting sqref="G2789">
    <cfRule type="colorScale" priority="537">
      <colorScale>
        <cfvo type="min"/>
        <cfvo type="percentile" val="50"/>
        <cfvo type="max"/>
        <color rgb="FFF8696B"/>
        <color rgb="FFFCFCFF"/>
        <color rgb="FF63BE7B"/>
      </colorScale>
    </cfRule>
  </conditionalFormatting>
  <conditionalFormatting sqref="C2789">
    <cfRule type="colorScale" priority="538">
      <colorScale>
        <cfvo type="min"/>
        <cfvo type="percentile" val="50"/>
        <cfvo type="max"/>
        <color rgb="FFF8696B"/>
        <color rgb="FFFCFCFF"/>
        <color rgb="FF63BE7B"/>
      </colorScale>
    </cfRule>
  </conditionalFormatting>
  <conditionalFormatting sqref="G2356">
    <cfRule type="colorScale" priority="532">
      <colorScale>
        <cfvo type="min"/>
        <cfvo type="percentile" val="50"/>
        <cfvo type="max"/>
        <color rgb="FFF8696B"/>
        <color rgb="FFFCFCFF"/>
        <color rgb="FF63BE7B"/>
      </colorScale>
    </cfRule>
  </conditionalFormatting>
  <conditionalFormatting sqref="C2356">
    <cfRule type="colorScale" priority="531">
      <colorScale>
        <cfvo type="min"/>
        <cfvo type="percentile" val="50"/>
        <cfvo type="max"/>
        <color rgb="FFF8696B"/>
        <color rgb="FFFCFCFF"/>
        <color rgb="FF63BE7B"/>
      </colorScale>
    </cfRule>
  </conditionalFormatting>
  <conditionalFormatting sqref="G1734:G1745">
    <cfRule type="colorScale" priority="525">
      <colorScale>
        <cfvo type="min"/>
        <cfvo type="percentile" val="50"/>
        <cfvo type="max"/>
        <color rgb="FFF8696B"/>
        <color rgb="FFFCFCFF"/>
        <color rgb="FF63BE7B"/>
      </colorScale>
    </cfRule>
  </conditionalFormatting>
  <conditionalFormatting sqref="G551:G562">
    <cfRule type="colorScale" priority="520">
      <colorScale>
        <cfvo type="min"/>
        <cfvo type="percentile" val="50"/>
        <cfvo type="max"/>
        <color rgb="FFF8696B"/>
        <color rgb="FFFCFCFF"/>
        <color rgb="FF63BE7B"/>
      </colorScale>
    </cfRule>
  </conditionalFormatting>
  <conditionalFormatting sqref="G1269:G1273">
    <cfRule type="colorScale" priority="518">
      <colorScale>
        <cfvo type="min"/>
        <cfvo type="percentile" val="50"/>
        <cfvo type="max"/>
        <color rgb="FFF8696B"/>
        <color rgb="FFFCFCFF"/>
        <color rgb="FF63BE7B"/>
      </colorScale>
    </cfRule>
  </conditionalFormatting>
  <conditionalFormatting sqref="C1279 C1274">
    <cfRule type="colorScale" priority="506">
      <colorScale>
        <cfvo type="min"/>
        <cfvo type="percentile" val="50"/>
        <cfvo type="max"/>
        <color rgb="FFF8696B"/>
        <color rgb="FFFCFCFF"/>
        <color rgb="FF63BE7B"/>
      </colorScale>
    </cfRule>
  </conditionalFormatting>
  <conditionalFormatting sqref="G1279">
    <cfRule type="colorScale" priority="507">
      <colorScale>
        <cfvo type="min"/>
        <cfvo type="percentile" val="50"/>
        <cfvo type="max"/>
        <color rgb="FFF8696B"/>
        <color rgb="FFFCFCFF"/>
        <color rgb="FF63BE7B"/>
      </colorScale>
    </cfRule>
  </conditionalFormatting>
  <conditionalFormatting sqref="G1274">
    <cfRule type="colorScale" priority="508">
      <colorScale>
        <cfvo type="min"/>
        <cfvo type="percentile" val="50"/>
        <cfvo type="max"/>
        <color rgb="FFF8696B"/>
        <color rgb="FFFCFCFF"/>
        <color rgb="FF63BE7B"/>
      </colorScale>
    </cfRule>
  </conditionalFormatting>
  <conditionalFormatting sqref="C1929">
    <cfRule type="colorScale" priority="503">
      <colorScale>
        <cfvo type="min"/>
        <cfvo type="percentile" val="50"/>
        <cfvo type="max"/>
        <color rgb="FFF8696B"/>
        <color rgb="FFFCFCFF"/>
        <color rgb="FF63BE7B"/>
      </colorScale>
    </cfRule>
  </conditionalFormatting>
  <conditionalFormatting sqref="G1929">
    <cfRule type="colorScale" priority="505">
      <colorScale>
        <cfvo type="min"/>
        <cfvo type="percentile" val="50"/>
        <cfvo type="max"/>
        <color rgb="FFF8696B"/>
        <color rgb="FFFCFCFF"/>
        <color rgb="FF63BE7B"/>
      </colorScale>
    </cfRule>
  </conditionalFormatting>
  <conditionalFormatting sqref="C1904:C1908">
    <cfRule type="colorScale" priority="501">
      <colorScale>
        <cfvo type="min"/>
        <cfvo type="percentile" val="50"/>
        <cfvo type="max"/>
        <color rgb="FFF8696B"/>
        <color rgb="FFFCFCFF"/>
        <color rgb="FF63BE7B"/>
      </colorScale>
    </cfRule>
  </conditionalFormatting>
  <conditionalFormatting sqref="G1904:G1908">
    <cfRule type="colorScale" priority="502">
      <colorScale>
        <cfvo type="min"/>
        <cfvo type="percentile" val="50"/>
        <cfvo type="max"/>
        <color rgb="FFF8696B"/>
        <color rgb="FFFCFCFF"/>
        <color rgb="FF63BE7B"/>
      </colorScale>
    </cfRule>
  </conditionalFormatting>
  <conditionalFormatting sqref="G2870:G2879">
    <cfRule type="colorScale" priority="493">
      <colorScale>
        <cfvo type="min"/>
        <cfvo type="percentile" val="50"/>
        <cfvo type="max"/>
        <color rgb="FFF8696B"/>
        <color rgb="FFFCFCFF"/>
        <color rgb="FF63BE7B"/>
      </colorScale>
    </cfRule>
  </conditionalFormatting>
  <conditionalFormatting sqref="G1394:G1398 G1437:G1442">
    <cfRule type="colorScale" priority="491">
      <colorScale>
        <cfvo type="min"/>
        <cfvo type="percentile" val="50"/>
        <cfvo type="max"/>
        <color rgb="FFF8696B"/>
        <color rgb="FFFCFCFF"/>
        <color rgb="FF63BE7B"/>
      </colorScale>
    </cfRule>
  </conditionalFormatting>
  <conditionalFormatting sqref="C1399:C1424 C1433:C1436">
    <cfRule type="colorScale" priority="478">
      <colorScale>
        <cfvo type="min"/>
        <cfvo type="percentile" val="50"/>
        <cfvo type="max"/>
        <color rgb="FFF8696B"/>
        <color rgb="FFFCFCFF"/>
        <color rgb="FF63BE7B"/>
      </colorScale>
    </cfRule>
  </conditionalFormatting>
  <conditionalFormatting sqref="G1433:G1436">
    <cfRule type="colorScale" priority="477">
      <colorScale>
        <cfvo type="min"/>
        <cfvo type="percentile" val="50"/>
        <cfvo type="max"/>
        <color rgb="FFF8696B"/>
        <color rgb="FFFCFCFF"/>
        <color rgb="FF63BE7B"/>
      </colorScale>
    </cfRule>
  </conditionalFormatting>
  <conditionalFormatting sqref="G1399:G1424">
    <cfRule type="colorScale" priority="479">
      <colorScale>
        <cfvo type="min"/>
        <cfvo type="percentile" val="50"/>
        <cfvo type="max"/>
        <color rgb="FFF8696B"/>
        <color rgb="FFFCFCFF"/>
        <color rgb="FF63BE7B"/>
      </colorScale>
    </cfRule>
  </conditionalFormatting>
  <conditionalFormatting sqref="G1135:G1139">
    <cfRule type="colorScale" priority="475">
      <colorScale>
        <cfvo type="min"/>
        <cfvo type="percentile" val="50"/>
        <cfvo type="max"/>
        <color rgb="FFF8696B"/>
        <color rgb="FFFCFCFF"/>
        <color rgb="FF63BE7B"/>
      </colorScale>
    </cfRule>
  </conditionalFormatting>
  <conditionalFormatting sqref="C1186:C1187">
    <cfRule type="colorScale" priority="463">
      <colorScale>
        <cfvo type="min"/>
        <cfvo type="percentile" val="50"/>
        <cfvo type="max"/>
        <color rgb="FFF8696B"/>
        <color rgb="FFFCFCFF"/>
        <color rgb="FF63BE7B"/>
      </colorScale>
    </cfRule>
  </conditionalFormatting>
  <conditionalFormatting sqref="G228:G252">
    <cfRule type="colorScale" priority="460">
      <colorScale>
        <cfvo type="min"/>
        <cfvo type="percentile" val="50"/>
        <cfvo type="max"/>
        <color rgb="FFF8696B"/>
        <color rgb="FFFCFCFF"/>
        <color rgb="FF63BE7B"/>
      </colorScale>
    </cfRule>
  </conditionalFormatting>
  <conditionalFormatting sqref="G253:G298">
    <cfRule type="colorScale" priority="437">
      <colorScale>
        <cfvo type="min"/>
        <cfvo type="percentile" val="50"/>
        <cfvo type="max"/>
        <color rgb="FFF8696B"/>
        <color rgb="FFFCFCFF"/>
        <color rgb="FF63BE7B"/>
      </colorScale>
    </cfRule>
  </conditionalFormatting>
  <conditionalFormatting sqref="C1919:C1925">
    <cfRule type="colorScale" priority="420">
      <colorScale>
        <cfvo type="min"/>
        <cfvo type="percentile" val="50"/>
        <cfvo type="max"/>
        <color rgb="FFF8696B"/>
        <color rgb="FFFCFCFF"/>
        <color rgb="FF63BE7B"/>
      </colorScale>
    </cfRule>
  </conditionalFormatting>
  <conditionalFormatting sqref="C1926">
    <cfRule type="colorScale" priority="419">
      <colorScale>
        <cfvo type="min"/>
        <cfvo type="percentile" val="50"/>
        <cfvo type="max"/>
        <color rgb="FFF8696B"/>
        <color rgb="FFFCFCFF"/>
        <color rgb="FF63BE7B"/>
      </colorScale>
    </cfRule>
  </conditionalFormatting>
  <conditionalFormatting sqref="C1927">
    <cfRule type="colorScale" priority="418">
      <colorScale>
        <cfvo type="min"/>
        <cfvo type="percentile" val="50"/>
        <cfvo type="max"/>
        <color rgb="FFF8696B"/>
        <color rgb="FFFCFCFF"/>
        <color rgb="FF63BE7B"/>
      </colorScale>
    </cfRule>
  </conditionalFormatting>
  <conditionalFormatting sqref="G1919:G1927">
    <cfRule type="colorScale" priority="421">
      <colorScale>
        <cfvo type="min"/>
        <cfvo type="percentile" val="50"/>
        <cfvo type="max"/>
        <color rgb="FFF8696B"/>
        <color rgb="FFFCFCFF"/>
        <color rgb="FF63BE7B"/>
      </colorScale>
    </cfRule>
  </conditionalFormatting>
  <conditionalFormatting sqref="G721:G728">
    <cfRule type="colorScale" priority="400">
      <colorScale>
        <cfvo type="min"/>
        <cfvo type="percentile" val="50"/>
        <cfvo type="max"/>
        <color rgb="FFF8696B"/>
        <color rgb="FFFCFCFF"/>
        <color rgb="FF63BE7B"/>
      </colorScale>
    </cfRule>
  </conditionalFormatting>
  <conditionalFormatting sqref="C724">
    <cfRule type="colorScale" priority="395">
      <colorScale>
        <cfvo type="min"/>
        <cfvo type="percentile" val="50"/>
        <cfvo type="max"/>
        <color rgb="FFF8696B"/>
        <color rgb="FFFCFCFF"/>
        <color rgb="FF63BE7B"/>
      </colorScale>
    </cfRule>
  </conditionalFormatting>
  <conditionalFormatting sqref="C723">
    <cfRule type="colorScale" priority="394">
      <colorScale>
        <cfvo type="min"/>
        <cfvo type="percentile" val="50"/>
        <cfvo type="max"/>
        <color rgb="FFF8696B"/>
        <color rgb="FFFCFCFF"/>
        <color rgb="FF63BE7B"/>
      </colorScale>
    </cfRule>
  </conditionalFormatting>
  <conditionalFormatting sqref="C722">
    <cfRule type="colorScale" priority="393">
      <colorScale>
        <cfvo type="min"/>
        <cfvo type="percentile" val="50"/>
        <cfvo type="max"/>
        <color rgb="FFF8696B"/>
        <color rgb="FFFCFCFF"/>
        <color rgb="FF63BE7B"/>
      </colorScale>
    </cfRule>
  </conditionalFormatting>
  <conditionalFormatting sqref="C721">
    <cfRule type="colorScale" priority="392">
      <colorScale>
        <cfvo type="min"/>
        <cfvo type="percentile" val="50"/>
        <cfvo type="max"/>
        <color rgb="FFF8696B"/>
        <color rgb="FFFCFCFF"/>
        <color rgb="FF63BE7B"/>
      </colorScale>
    </cfRule>
  </conditionalFormatting>
  <conditionalFormatting sqref="G729:G730">
    <cfRule type="colorScale" priority="387">
      <colorScale>
        <cfvo type="min"/>
        <cfvo type="percentile" val="50"/>
        <cfvo type="max"/>
        <color rgb="FFF8696B"/>
        <color rgb="FFFCFCFF"/>
        <color rgb="FF63BE7B"/>
      </colorScale>
    </cfRule>
  </conditionalFormatting>
  <conditionalFormatting sqref="G794:G798 G828">
    <cfRule type="colorScale" priority="385">
      <colorScale>
        <cfvo type="min"/>
        <cfvo type="percentile" val="50"/>
        <cfvo type="max"/>
        <color rgb="FFF8696B"/>
        <color rgb="FFFCFCFF"/>
        <color rgb="FF63BE7B"/>
      </colorScale>
    </cfRule>
  </conditionalFormatting>
  <conditionalFormatting sqref="G829:G832">
    <cfRule type="colorScale" priority="382">
      <colorScale>
        <cfvo type="min"/>
        <cfvo type="percentile" val="50"/>
        <cfvo type="max"/>
        <color rgb="FFF8696B"/>
        <color rgb="FFFCFCFF"/>
        <color rgb="FF63BE7B"/>
      </colorScale>
    </cfRule>
  </conditionalFormatting>
  <conditionalFormatting sqref="G815:G827 G799:G803">
    <cfRule type="colorScale" priority="380">
      <colorScale>
        <cfvo type="min"/>
        <cfvo type="percentile" val="50"/>
        <cfvo type="max"/>
        <color rgb="FFF8696B"/>
        <color rgb="FFFCFCFF"/>
        <color rgb="FF63BE7B"/>
      </colorScale>
    </cfRule>
  </conditionalFormatting>
  <conditionalFormatting sqref="G1571:G1579">
    <cfRule type="colorScale" priority="374">
      <colorScale>
        <cfvo type="min"/>
        <cfvo type="percentile" val="50"/>
        <cfvo type="max"/>
        <color rgb="FFF8696B"/>
        <color rgb="FFFCFCFF"/>
        <color rgb="FF63BE7B"/>
      </colorScale>
    </cfRule>
  </conditionalFormatting>
  <conditionalFormatting sqref="G1580">
    <cfRule type="colorScale" priority="376">
      <colorScale>
        <cfvo type="min"/>
        <cfvo type="percentile" val="50"/>
        <cfvo type="max"/>
        <color rgb="FFF8696B"/>
        <color rgb="FFFCFCFF"/>
        <color rgb="FF63BE7B"/>
      </colorScale>
    </cfRule>
  </conditionalFormatting>
  <conditionalFormatting sqref="G1581:G1587">
    <cfRule type="colorScale" priority="378">
      <colorScale>
        <cfvo type="min"/>
        <cfvo type="percentile" val="50"/>
        <cfvo type="max"/>
        <color rgb="FFF8696B"/>
        <color rgb="FFFCFCFF"/>
        <color rgb="FF63BE7B"/>
      </colorScale>
    </cfRule>
  </conditionalFormatting>
  <conditionalFormatting sqref="C1559:C1569">
    <cfRule type="colorScale" priority="362">
      <colorScale>
        <cfvo type="min"/>
        <cfvo type="percentile" val="50"/>
        <cfvo type="max"/>
        <color rgb="FFF8696B"/>
        <color rgb="FFFCFCFF"/>
        <color rgb="FF63BE7B"/>
      </colorScale>
    </cfRule>
  </conditionalFormatting>
  <conditionalFormatting sqref="G1559:G1569">
    <cfRule type="colorScale" priority="364">
      <colorScale>
        <cfvo type="min"/>
        <cfvo type="percentile" val="50"/>
        <cfvo type="max"/>
        <color rgb="FFF8696B"/>
        <color rgb="FFFCFCFF"/>
        <color rgb="FF63BE7B"/>
      </colorScale>
    </cfRule>
  </conditionalFormatting>
  <conditionalFormatting sqref="C2119:C2127">
    <cfRule type="colorScale" priority="359">
      <colorScale>
        <cfvo type="min"/>
        <cfvo type="percentile" val="50"/>
        <cfvo type="max"/>
        <color rgb="FFF8696B"/>
        <color rgb="FFFCFCFF"/>
        <color rgb="FF63BE7B"/>
      </colorScale>
    </cfRule>
  </conditionalFormatting>
  <conditionalFormatting sqref="G2119:G2127">
    <cfRule type="colorScale" priority="361">
      <colorScale>
        <cfvo type="min"/>
        <cfvo type="percentile" val="50"/>
        <cfvo type="max"/>
        <color rgb="FFF8696B"/>
        <color rgb="FFFCFCFF"/>
        <color rgb="FF63BE7B"/>
      </colorScale>
    </cfRule>
  </conditionalFormatting>
  <conditionalFormatting sqref="C2101:C2117">
    <cfRule type="colorScale" priority="356">
      <colorScale>
        <cfvo type="min"/>
        <cfvo type="percentile" val="50"/>
        <cfvo type="max"/>
        <color rgb="FFF8696B"/>
        <color rgb="FFFCFCFF"/>
        <color rgb="FF63BE7B"/>
      </colorScale>
    </cfRule>
  </conditionalFormatting>
  <conditionalFormatting sqref="G2101:G2117">
    <cfRule type="colorScale" priority="358">
      <colorScale>
        <cfvo type="min"/>
        <cfvo type="percentile" val="50"/>
        <cfvo type="max"/>
        <color rgb="FFF8696B"/>
        <color rgb="FFFCFCFF"/>
        <color rgb="FF63BE7B"/>
      </colorScale>
    </cfRule>
  </conditionalFormatting>
  <conditionalFormatting sqref="G2560">
    <cfRule type="colorScale" priority="352">
      <colorScale>
        <cfvo type="min"/>
        <cfvo type="percentile" val="50"/>
        <cfvo type="max"/>
        <color rgb="FFF8696B"/>
        <color rgb="FFFCFCFF"/>
        <color rgb="FF63BE7B"/>
      </colorScale>
    </cfRule>
  </conditionalFormatting>
  <conditionalFormatting sqref="C2560">
    <cfRule type="colorScale" priority="351">
      <colorScale>
        <cfvo type="min"/>
        <cfvo type="percentile" val="50"/>
        <cfvo type="max"/>
        <color rgb="FFF8696B"/>
        <color rgb="FFFCFCFF"/>
        <color rgb="FF63BE7B"/>
      </colorScale>
    </cfRule>
  </conditionalFormatting>
  <conditionalFormatting sqref="C2561">
    <cfRule type="colorScale" priority="348">
      <colorScale>
        <cfvo type="min"/>
        <cfvo type="percentile" val="50"/>
        <cfvo type="max"/>
        <color rgb="FFF8696B"/>
        <color rgb="FFFCFCFF"/>
        <color rgb="FF63BE7B"/>
      </colorScale>
    </cfRule>
  </conditionalFormatting>
  <conditionalFormatting sqref="C2562">
    <cfRule type="colorScale" priority="347">
      <colorScale>
        <cfvo type="min"/>
        <cfvo type="percentile" val="50"/>
        <cfvo type="max"/>
        <color rgb="FFF8696B"/>
        <color rgb="FFFCFCFF"/>
        <color rgb="FF63BE7B"/>
      </colorScale>
    </cfRule>
  </conditionalFormatting>
  <conditionalFormatting sqref="C2563">
    <cfRule type="colorScale" priority="346">
      <colorScale>
        <cfvo type="min"/>
        <cfvo type="percentile" val="50"/>
        <cfvo type="max"/>
        <color rgb="FFF8696B"/>
        <color rgb="FFFCFCFF"/>
        <color rgb="FF63BE7B"/>
      </colorScale>
    </cfRule>
  </conditionalFormatting>
  <conditionalFormatting sqref="C2564">
    <cfRule type="colorScale" priority="345">
      <colorScale>
        <cfvo type="min"/>
        <cfvo type="percentile" val="50"/>
        <cfvo type="max"/>
        <color rgb="FFF8696B"/>
        <color rgb="FFFCFCFF"/>
        <color rgb="FF63BE7B"/>
      </colorScale>
    </cfRule>
  </conditionalFormatting>
  <conditionalFormatting sqref="C2565">
    <cfRule type="colorScale" priority="344">
      <colorScale>
        <cfvo type="min"/>
        <cfvo type="percentile" val="50"/>
        <cfvo type="max"/>
        <color rgb="FFF8696B"/>
        <color rgb="FFFCFCFF"/>
        <color rgb="FF63BE7B"/>
      </colorScale>
    </cfRule>
  </conditionalFormatting>
  <conditionalFormatting sqref="C2566">
    <cfRule type="colorScale" priority="343">
      <colorScale>
        <cfvo type="min"/>
        <cfvo type="percentile" val="50"/>
        <cfvo type="max"/>
        <color rgb="FFF8696B"/>
        <color rgb="FFFCFCFF"/>
        <color rgb="FF63BE7B"/>
      </colorScale>
    </cfRule>
  </conditionalFormatting>
  <conditionalFormatting sqref="C2567">
    <cfRule type="colorScale" priority="342">
      <colorScale>
        <cfvo type="min"/>
        <cfvo type="percentile" val="50"/>
        <cfvo type="max"/>
        <color rgb="FFF8696B"/>
        <color rgb="FFFCFCFF"/>
        <color rgb="FF63BE7B"/>
      </colorScale>
    </cfRule>
  </conditionalFormatting>
  <conditionalFormatting sqref="C2568">
    <cfRule type="colorScale" priority="341">
      <colorScale>
        <cfvo type="min"/>
        <cfvo type="percentile" val="50"/>
        <cfvo type="max"/>
        <color rgb="FFF8696B"/>
        <color rgb="FFFCFCFF"/>
        <color rgb="FF63BE7B"/>
      </colorScale>
    </cfRule>
  </conditionalFormatting>
  <conditionalFormatting sqref="G2561:G2568">
    <cfRule type="colorScale" priority="349">
      <colorScale>
        <cfvo type="min"/>
        <cfvo type="percentile" val="50"/>
        <cfvo type="max"/>
        <color rgb="FFF8696B"/>
        <color rgb="FFFCFCFF"/>
        <color rgb="FF63BE7B"/>
      </colorScale>
    </cfRule>
  </conditionalFormatting>
  <conditionalFormatting sqref="C2569:C2573">
    <cfRule type="colorScale" priority="353">
      <colorScale>
        <cfvo type="min"/>
        <cfvo type="percentile" val="50"/>
        <cfvo type="max"/>
        <color rgb="FFF8696B"/>
        <color rgb="FFFCFCFF"/>
        <color rgb="FF63BE7B"/>
      </colorScale>
    </cfRule>
  </conditionalFormatting>
  <conditionalFormatting sqref="G2569:G2573">
    <cfRule type="colorScale" priority="355">
      <colorScale>
        <cfvo type="min"/>
        <cfvo type="percentile" val="50"/>
        <cfvo type="max"/>
        <color rgb="FFF8696B"/>
        <color rgb="FFFCFCFF"/>
        <color rgb="FF63BE7B"/>
      </colorScale>
    </cfRule>
  </conditionalFormatting>
  <conditionalFormatting sqref="G2650:G2663">
    <cfRule type="colorScale" priority="329">
      <colorScale>
        <cfvo type="min"/>
        <cfvo type="percentile" val="50"/>
        <cfvo type="max"/>
        <color rgb="FFF8696B"/>
        <color rgb="FFFCFCFF"/>
        <color rgb="FF63BE7B"/>
      </colorScale>
    </cfRule>
  </conditionalFormatting>
  <conditionalFormatting sqref="G430:G433 G446">
    <cfRule type="colorScale" priority="327">
      <colorScale>
        <cfvo type="min"/>
        <cfvo type="percentile" val="50"/>
        <cfvo type="max"/>
        <color rgb="FFF8696B"/>
        <color rgb="FFFCFCFF"/>
        <color rgb="FF63BE7B"/>
      </colorScale>
    </cfRule>
  </conditionalFormatting>
  <conditionalFormatting sqref="G434:G443 G445">
    <cfRule type="colorScale" priority="313">
      <colorScale>
        <cfvo type="min"/>
        <cfvo type="percentile" val="50"/>
        <cfvo type="max"/>
        <color rgb="FFF8696B"/>
        <color rgb="FFFCFCFF"/>
        <color rgb="FF63BE7B"/>
      </colorScale>
    </cfRule>
  </conditionalFormatting>
  <conditionalFormatting sqref="G924:G926 G931:G937">
    <cfRule type="colorScale" priority="311">
      <colorScale>
        <cfvo type="min"/>
        <cfvo type="percentile" val="50"/>
        <cfvo type="max"/>
        <color rgb="FFF8696B"/>
        <color rgb="FFFCFCFF"/>
        <color rgb="FF63BE7B"/>
      </colorScale>
    </cfRule>
  </conditionalFormatting>
  <conditionalFormatting sqref="G927:G930">
    <cfRule type="colorScale" priority="310">
      <colorScale>
        <cfvo type="min"/>
        <cfvo type="percentile" val="50"/>
        <cfvo type="max"/>
        <color rgb="FFF8696B"/>
        <color rgb="FFFCFCFF"/>
        <color rgb="FF63BE7B"/>
      </colorScale>
    </cfRule>
  </conditionalFormatting>
  <conditionalFormatting sqref="C1645:C1652">
    <cfRule type="colorScale" priority="305">
      <colorScale>
        <cfvo type="min"/>
        <cfvo type="percentile" val="50"/>
        <cfvo type="max"/>
        <color rgb="FFF8696B"/>
        <color rgb="FFFCFCFF"/>
        <color rgb="FF63BE7B"/>
      </colorScale>
    </cfRule>
  </conditionalFormatting>
  <conditionalFormatting sqref="G1645:G1652">
    <cfRule type="colorScale" priority="306">
      <colorScale>
        <cfvo type="min"/>
        <cfvo type="percentile" val="50"/>
        <cfvo type="max"/>
        <color rgb="FFF8696B"/>
        <color rgb="FFFCFCFF"/>
        <color rgb="FF63BE7B"/>
      </colorScale>
    </cfRule>
  </conditionalFormatting>
  <conditionalFormatting sqref="C1771">
    <cfRule type="colorScale" priority="298">
      <colorScale>
        <cfvo type="min"/>
        <cfvo type="percentile" val="50"/>
        <cfvo type="max"/>
        <color rgb="FFF8696B"/>
        <color rgb="FFFCFCFF"/>
        <color rgb="FF63BE7B"/>
      </colorScale>
    </cfRule>
  </conditionalFormatting>
  <conditionalFormatting sqref="C1772">
    <cfRule type="colorScale" priority="297">
      <colorScale>
        <cfvo type="min"/>
        <cfvo type="percentile" val="50"/>
        <cfvo type="max"/>
        <color rgb="FFF8696B"/>
        <color rgb="FFFCFCFF"/>
        <color rgb="FF63BE7B"/>
      </colorScale>
    </cfRule>
  </conditionalFormatting>
  <conditionalFormatting sqref="C1773">
    <cfRule type="colorScale" priority="296">
      <colorScale>
        <cfvo type="min"/>
        <cfvo type="percentile" val="50"/>
        <cfvo type="max"/>
        <color rgb="FFF8696B"/>
        <color rgb="FFFCFCFF"/>
        <color rgb="FF63BE7B"/>
      </colorScale>
    </cfRule>
  </conditionalFormatting>
  <conditionalFormatting sqref="C1774">
    <cfRule type="colorScale" priority="295">
      <colorScale>
        <cfvo type="min"/>
        <cfvo type="percentile" val="50"/>
        <cfvo type="max"/>
        <color rgb="FFF8696B"/>
        <color rgb="FFFCFCFF"/>
        <color rgb="FF63BE7B"/>
      </colorScale>
    </cfRule>
  </conditionalFormatting>
  <conditionalFormatting sqref="C1775">
    <cfRule type="colorScale" priority="294">
      <colorScale>
        <cfvo type="min"/>
        <cfvo type="percentile" val="50"/>
        <cfvo type="max"/>
        <color rgb="FFF8696B"/>
        <color rgb="FFFCFCFF"/>
        <color rgb="FF63BE7B"/>
      </colorScale>
    </cfRule>
  </conditionalFormatting>
  <conditionalFormatting sqref="G1771:G1775">
    <cfRule type="colorScale" priority="299">
      <colorScale>
        <cfvo type="min"/>
        <cfvo type="percentile" val="50"/>
        <cfvo type="max"/>
        <color rgb="FFF8696B"/>
        <color rgb="FFFCFCFF"/>
        <color rgb="FF63BE7B"/>
      </colorScale>
    </cfRule>
  </conditionalFormatting>
  <conditionalFormatting sqref="G1765:G1770">
    <cfRule type="colorScale" priority="303">
      <colorScale>
        <cfvo type="min"/>
        <cfvo type="percentile" val="50"/>
        <cfvo type="max"/>
        <color rgb="FFF8696B"/>
        <color rgb="FFFCFCFF"/>
        <color rgb="FF63BE7B"/>
      </colorScale>
    </cfRule>
  </conditionalFormatting>
  <conditionalFormatting sqref="G2374:G2376">
    <cfRule type="colorScale" priority="285">
      <colorScale>
        <cfvo type="min"/>
        <cfvo type="percentile" val="50"/>
        <cfvo type="max"/>
        <color rgb="FFF8696B"/>
        <color rgb="FFFCFCFF"/>
        <color rgb="FF63BE7B"/>
      </colorScale>
    </cfRule>
  </conditionalFormatting>
  <conditionalFormatting sqref="C2374">
    <cfRule type="colorScale" priority="281">
      <colorScale>
        <cfvo type="min"/>
        <cfvo type="percentile" val="50"/>
        <cfvo type="max"/>
        <color rgb="FFF8696B"/>
        <color rgb="FFFCFCFF"/>
        <color rgb="FF63BE7B"/>
      </colorScale>
    </cfRule>
  </conditionalFormatting>
  <conditionalFormatting sqref="C2375">
    <cfRule type="colorScale" priority="280">
      <colorScale>
        <cfvo type="min"/>
        <cfvo type="percentile" val="50"/>
        <cfvo type="max"/>
        <color rgb="FFF8696B"/>
        <color rgb="FFFCFCFF"/>
        <color rgb="FF63BE7B"/>
      </colorScale>
    </cfRule>
  </conditionalFormatting>
  <conditionalFormatting sqref="C2376">
    <cfRule type="colorScale" priority="279">
      <colorScale>
        <cfvo type="min"/>
        <cfvo type="percentile" val="50"/>
        <cfvo type="max"/>
        <color rgb="FFF8696B"/>
        <color rgb="FFFCFCFF"/>
        <color rgb="FF63BE7B"/>
      </colorScale>
    </cfRule>
  </conditionalFormatting>
  <conditionalFormatting sqref="G2756:G2759 G2761:G2762">
    <cfRule type="colorScale" priority="276">
      <colorScale>
        <cfvo type="min"/>
        <cfvo type="percentile" val="50"/>
        <cfvo type="max"/>
        <color rgb="FFF8696B"/>
        <color rgb="FFFCFCFF"/>
        <color rgb="FF63BE7B"/>
      </colorScale>
    </cfRule>
  </conditionalFormatting>
  <conditionalFormatting sqref="C2756:C2766">
    <cfRule type="colorScale" priority="275">
      <colorScale>
        <cfvo type="min"/>
        <cfvo type="percentile" val="50"/>
        <cfvo type="max"/>
        <color rgb="FFF8696B"/>
        <color rgb="FFFCFCFF"/>
        <color rgb="FF63BE7B"/>
      </colorScale>
    </cfRule>
  </conditionalFormatting>
  <conditionalFormatting sqref="G2722:G2748">
    <cfRule type="colorScale" priority="272">
      <colorScale>
        <cfvo type="min"/>
        <cfvo type="percentile" val="50"/>
        <cfvo type="max"/>
        <color rgb="FFF8696B"/>
        <color rgb="FFFCFCFF"/>
        <color rgb="FF63BE7B"/>
      </colorScale>
    </cfRule>
  </conditionalFormatting>
  <conditionalFormatting sqref="G1156:G1182">
    <cfRule type="colorScale" priority="270">
      <colorScale>
        <cfvo type="min"/>
        <cfvo type="percentile" val="50"/>
        <cfvo type="max"/>
        <color rgb="FFF8696B"/>
        <color rgb="FFFCFCFF"/>
        <color rgb="FF63BE7B"/>
      </colorScale>
    </cfRule>
  </conditionalFormatting>
  <conditionalFormatting sqref="G1450:G1460">
    <cfRule type="colorScale" priority="238">
      <colorScale>
        <cfvo type="min"/>
        <cfvo type="percentile" val="50"/>
        <cfvo type="max"/>
        <color rgb="FFF8696B"/>
        <color rgb="FFFCFCFF"/>
        <color rgb="FF63BE7B"/>
      </colorScale>
    </cfRule>
  </conditionalFormatting>
  <conditionalFormatting sqref="C1425:C1432">
    <cfRule type="colorScale" priority="233">
      <colorScale>
        <cfvo type="min"/>
        <cfvo type="percentile" val="50"/>
        <cfvo type="max"/>
        <color rgb="FFF8696B"/>
        <color rgb="FFFCFCFF"/>
        <color rgb="FF63BE7B"/>
      </colorScale>
    </cfRule>
  </conditionalFormatting>
  <conditionalFormatting sqref="G1425:G1432">
    <cfRule type="colorScale" priority="235">
      <colorScale>
        <cfvo type="min"/>
        <cfvo type="percentile" val="50"/>
        <cfvo type="max"/>
        <color rgb="FFF8696B"/>
        <color rgb="FFFCFCFF"/>
        <color rgb="FF63BE7B"/>
      </colorScale>
    </cfRule>
  </conditionalFormatting>
  <conditionalFormatting sqref="C2880:C2887">
    <cfRule type="colorScale" priority="230">
      <colorScale>
        <cfvo type="min"/>
        <cfvo type="percentile" val="50"/>
        <cfvo type="max"/>
        <color rgb="FFF8696B"/>
        <color rgb="FFFCFCFF"/>
        <color rgb="FF63BE7B"/>
      </colorScale>
    </cfRule>
  </conditionalFormatting>
  <conditionalFormatting sqref="G2880:G2887">
    <cfRule type="colorScale" priority="232">
      <colorScale>
        <cfvo type="min"/>
        <cfvo type="percentile" val="50"/>
        <cfvo type="max"/>
        <color rgb="FFF8696B"/>
        <color rgb="FFFCFCFF"/>
        <color rgb="FF63BE7B"/>
      </colorScale>
    </cfRule>
  </conditionalFormatting>
  <conditionalFormatting sqref="G457:G459 G461 G463:G464 G468">
    <cfRule type="colorScale" priority="228">
      <colorScale>
        <cfvo type="min"/>
        <cfvo type="percentile" val="50"/>
        <cfvo type="max"/>
        <color rgb="FFF8696B"/>
        <color rgb="FFFCFCFF"/>
        <color rgb="FF63BE7B"/>
      </colorScale>
    </cfRule>
  </conditionalFormatting>
  <conditionalFormatting sqref="G1117 C1117">
    <cfRule type="colorScale" priority="31049">
      <colorScale>
        <cfvo type="min"/>
        <cfvo type="percentile" val="50"/>
        <cfvo type="max"/>
        <color rgb="FFF8696B"/>
        <color rgb="FFFCFCFF"/>
        <color rgb="FF63BE7B"/>
      </colorScale>
    </cfRule>
  </conditionalFormatting>
  <conditionalFormatting sqref="G1594 C1594">
    <cfRule type="colorScale" priority="31051">
      <colorScale>
        <cfvo type="min"/>
        <cfvo type="percentile" val="50"/>
        <cfvo type="max"/>
        <color rgb="FFF8696B"/>
        <color rgb="FFFCFCFF"/>
        <color rgb="FF63BE7B"/>
      </colorScale>
    </cfRule>
  </conditionalFormatting>
  <conditionalFormatting sqref="G1674 C1674">
    <cfRule type="colorScale" priority="31054">
      <colorScale>
        <cfvo type="min"/>
        <cfvo type="percentile" val="50"/>
        <cfvo type="max"/>
        <color rgb="FFF8696B"/>
        <color rgb="FFFCFCFF"/>
        <color rgb="FF63BE7B"/>
      </colorScale>
    </cfRule>
  </conditionalFormatting>
  <conditionalFormatting sqref="C2285 G2285">
    <cfRule type="colorScale" priority="31057">
      <colorScale>
        <cfvo type="min"/>
        <cfvo type="percentile" val="50"/>
        <cfvo type="max"/>
        <color rgb="FFF8696B"/>
        <color rgb="FFFCFCFF"/>
        <color rgb="FF63BE7B"/>
      </colorScale>
    </cfRule>
  </conditionalFormatting>
  <conditionalFormatting sqref="G990 C990">
    <cfRule type="colorScale" priority="31059">
      <colorScale>
        <cfvo type="min"/>
        <cfvo type="percentile" val="50"/>
        <cfvo type="max"/>
        <color rgb="FFF8696B"/>
        <color rgb="FFFCFCFF"/>
        <color rgb="FF63BE7B"/>
      </colorScale>
    </cfRule>
  </conditionalFormatting>
  <conditionalFormatting sqref="G1044 C1044">
    <cfRule type="colorScale" priority="31062">
      <colorScale>
        <cfvo type="min"/>
        <cfvo type="percentile" val="50"/>
        <cfvo type="max"/>
        <color rgb="FFF8696B"/>
        <color rgb="FFFCFCFF"/>
        <color rgb="FF63BE7B"/>
      </colorScale>
    </cfRule>
  </conditionalFormatting>
  <conditionalFormatting sqref="C1449 G1449">
    <cfRule type="colorScale" priority="31065">
      <colorScale>
        <cfvo type="min"/>
        <cfvo type="percentile" val="50"/>
        <cfvo type="max"/>
        <color rgb="FFF8696B"/>
        <color rgb="FFFCFCFF"/>
        <color rgb="FF63BE7B"/>
      </colorScale>
    </cfRule>
  </conditionalFormatting>
  <conditionalFormatting sqref="G1530 C1530">
    <cfRule type="colorScale" priority="31067">
      <colorScale>
        <cfvo type="min"/>
        <cfvo type="percentile" val="50"/>
        <cfvo type="max"/>
        <color rgb="FFF8696B"/>
        <color rgb="FFFCFCFF"/>
        <color rgb="FF63BE7B"/>
      </colorScale>
    </cfRule>
  </conditionalFormatting>
  <conditionalFormatting sqref="C1931 G1931">
    <cfRule type="colorScale" priority="31070">
      <colorScale>
        <cfvo type="min"/>
        <cfvo type="percentile" val="50"/>
        <cfvo type="max"/>
        <color rgb="FFF8696B"/>
        <color rgb="FFFCFCFF"/>
        <color rgb="FF63BE7B"/>
      </colorScale>
    </cfRule>
  </conditionalFormatting>
  <conditionalFormatting sqref="G2136 C2136">
    <cfRule type="colorScale" priority="31072">
      <colorScale>
        <cfvo type="min"/>
        <cfvo type="percentile" val="50"/>
        <cfvo type="max"/>
        <color rgb="FFF8696B"/>
        <color rgb="FFFCFCFF"/>
        <color rgb="FF63BE7B"/>
      </colorScale>
    </cfRule>
  </conditionalFormatting>
  <conditionalFormatting sqref="G774:G776 C774">
    <cfRule type="colorScale" priority="31074">
      <colorScale>
        <cfvo type="min"/>
        <cfvo type="percentile" val="50"/>
        <cfvo type="max"/>
        <color rgb="FFF8696B"/>
        <color rgb="FFFCFCFF"/>
        <color rgb="FF63BE7B"/>
      </colorScale>
    </cfRule>
  </conditionalFormatting>
  <conditionalFormatting sqref="G886 C886">
    <cfRule type="colorScale" priority="31077">
      <colorScale>
        <cfvo type="min"/>
        <cfvo type="percentile" val="50"/>
        <cfvo type="max"/>
        <color rgb="FFF8696B"/>
        <color rgb="FFFCFCFF"/>
        <color rgb="FF63BE7B"/>
      </colorScale>
    </cfRule>
  </conditionalFormatting>
  <conditionalFormatting sqref="G1353 C1353">
    <cfRule type="colorScale" priority="31079">
      <colorScale>
        <cfvo type="min"/>
        <cfvo type="percentile" val="50"/>
        <cfvo type="max"/>
        <color rgb="FFF8696B"/>
        <color rgb="FFFCFCFF"/>
        <color rgb="FF63BE7B"/>
      </colorScale>
    </cfRule>
  </conditionalFormatting>
  <conditionalFormatting sqref="C79:C89 G79:G89">
    <cfRule type="colorScale" priority="31234">
      <colorScale>
        <cfvo type="min"/>
        <cfvo type="percentile" val="50"/>
        <cfvo type="max"/>
        <color rgb="FFF8696B"/>
        <color rgb="FFFCFCFF"/>
        <color rgb="FF63BE7B"/>
      </colorScale>
    </cfRule>
  </conditionalFormatting>
  <conditionalFormatting sqref="G51 C51">
    <cfRule type="colorScale" priority="31238">
      <colorScale>
        <cfvo type="min"/>
        <cfvo type="percentile" val="50"/>
        <cfvo type="max"/>
        <color rgb="FFF8696B"/>
        <color rgb="FFFCFCFF"/>
        <color rgb="FF63BE7B"/>
      </colorScale>
    </cfRule>
  </conditionalFormatting>
  <conditionalFormatting sqref="C658:C674 G658:G674">
    <cfRule type="colorScale" priority="31254">
      <colorScale>
        <cfvo type="min"/>
        <cfvo type="percentile" val="50"/>
        <cfvo type="max"/>
        <color rgb="FFF8696B"/>
        <color rgb="FFFCFCFF"/>
        <color rgb="FF63BE7B"/>
      </colorScale>
    </cfRule>
  </conditionalFormatting>
  <conditionalFormatting sqref="G709:G710 C709:C710">
    <cfRule type="colorScale" priority="31257">
      <colorScale>
        <cfvo type="min"/>
        <cfvo type="percentile" val="50"/>
        <cfvo type="max"/>
        <color rgb="FFF8696B"/>
        <color rgb="FFFCFCFF"/>
        <color rgb="FF63BE7B"/>
      </colorScale>
    </cfRule>
  </conditionalFormatting>
  <conditionalFormatting sqref="C1007:C1043 G1007:G1043">
    <cfRule type="colorScale" priority="31260">
      <colorScale>
        <cfvo type="min"/>
        <cfvo type="percentile" val="50"/>
        <cfvo type="max"/>
        <color rgb="FFF8696B"/>
        <color rgb="FFFCFCFF"/>
        <color rgb="FF63BE7B"/>
      </colorScale>
    </cfRule>
  </conditionalFormatting>
  <conditionalFormatting sqref="G1358:G1364">
    <cfRule type="colorScale" priority="31265">
      <colorScale>
        <cfvo type="min"/>
        <cfvo type="percentile" val="50"/>
        <cfvo type="max"/>
        <color rgb="FFF8696B"/>
        <color rgb="FFFCFCFF"/>
        <color rgb="FF63BE7B"/>
      </colorScale>
    </cfRule>
  </conditionalFormatting>
  <conditionalFormatting sqref="G1653:G1656 C1609:C1612 G1611 C1653:C1656">
    <cfRule type="colorScale" priority="31267">
      <colorScale>
        <cfvo type="min"/>
        <cfvo type="percentile" val="50"/>
        <cfvo type="max"/>
        <color rgb="FFF8696B"/>
        <color rgb="FFFCFCFF"/>
        <color rgb="FF63BE7B"/>
      </colorScale>
    </cfRule>
  </conditionalFormatting>
  <conditionalFormatting sqref="C1941:C1951 G1941:G1949">
    <cfRule type="colorScale" priority="31273">
      <colorScale>
        <cfvo type="min"/>
        <cfvo type="percentile" val="50"/>
        <cfvo type="max"/>
        <color rgb="FFF8696B"/>
        <color rgb="FFFCFCFF"/>
        <color rgb="FF63BE7B"/>
      </colorScale>
    </cfRule>
  </conditionalFormatting>
  <conditionalFormatting sqref="C2309:C2318 G2309:G2318">
    <cfRule type="colorScale" priority="31276">
      <colorScale>
        <cfvo type="min"/>
        <cfvo type="percentile" val="50"/>
        <cfvo type="max"/>
        <color rgb="FFF8696B"/>
        <color rgb="FFFCFCFF"/>
        <color rgb="FF63BE7B"/>
      </colorScale>
    </cfRule>
  </conditionalFormatting>
  <conditionalFormatting sqref="G2867 C2867">
    <cfRule type="colorScale" priority="31279">
      <colorScale>
        <cfvo type="min"/>
        <cfvo type="percentile" val="50"/>
        <cfvo type="max"/>
        <color rgb="FFF8696B"/>
        <color rgb="FFFCFCFF"/>
        <color rgb="FF63BE7B"/>
      </colorScale>
    </cfRule>
  </conditionalFormatting>
  <conditionalFormatting sqref="C2701:C2710 G2701:G2710">
    <cfRule type="colorScale" priority="31283">
      <colorScale>
        <cfvo type="min"/>
        <cfvo type="percentile" val="50"/>
        <cfvo type="max"/>
        <color rgb="FFF8696B"/>
        <color rgb="FFFCFCFF"/>
        <color rgb="FF63BE7B"/>
      </colorScale>
    </cfRule>
  </conditionalFormatting>
  <conditionalFormatting sqref="G2693:G2699 C2693:C2699">
    <cfRule type="colorScale" priority="31286">
      <colorScale>
        <cfvo type="min"/>
        <cfvo type="percentile" val="50"/>
        <cfvo type="max"/>
        <color rgb="FFF8696B"/>
        <color rgb="FFFCFCFF"/>
        <color rgb="FF63BE7B"/>
      </colorScale>
    </cfRule>
  </conditionalFormatting>
  <conditionalFormatting sqref="G2692 C2692 G2666 C2666">
    <cfRule type="colorScale" priority="31289">
      <colorScale>
        <cfvo type="min"/>
        <cfvo type="percentile" val="50"/>
        <cfvo type="max"/>
        <color rgb="FFF8696B"/>
        <color rgb="FFFCFCFF"/>
        <color rgb="FF63BE7B"/>
      </colorScale>
    </cfRule>
  </conditionalFormatting>
  <conditionalFormatting sqref="G2648:G2649 C2648:C2649 C2664:C2665 G2664:G2665 C2601:C2633 G2602:G2608 G2610:G2611 G2613:G2633">
    <cfRule type="colorScale" priority="31295">
      <colorScale>
        <cfvo type="min"/>
        <cfvo type="percentile" val="50"/>
        <cfvo type="max"/>
        <color rgb="FFF8696B"/>
        <color rgb="FFFCFCFF"/>
        <color rgb="FF63BE7B"/>
      </colorScale>
    </cfRule>
  </conditionalFormatting>
  <conditionalFormatting sqref="G2583:G2586">
    <cfRule type="colorScale" priority="31304">
      <colorScale>
        <cfvo type="min"/>
        <cfvo type="percentile" val="50"/>
        <cfvo type="max"/>
        <color rgb="FFF8696B"/>
        <color rgb="FFFCFCFF"/>
        <color rgb="FF63BE7B"/>
      </colorScale>
    </cfRule>
  </conditionalFormatting>
  <conditionalFormatting sqref="C2498:C2506 G2498:G2506">
    <cfRule type="colorScale" priority="31314">
      <colorScale>
        <cfvo type="min"/>
        <cfvo type="percentile" val="50"/>
        <cfvo type="max"/>
        <color rgb="FFF8696B"/>
        <color rgb="FFFCFCFF"/>
        <color rgb="FF63BE7B"/>
      </colorScale>
    </cfRule>
  </conditionalFormatting>
  <conditionalFormatting sqref="G2474:G2477 C2435 G2435 C2474:C2477 G2456:G2457 C2456:C2457">
    <cfRule type="colorScale" priority="31317">
      <colorScale>
        <cfvo type="min"/>
        <cfvo type="percentile" val="50"/>
        <cfvo type="max"/>
        <color rgb="FFF8696B"/>
        <color rgb="FFFCFCFF"/>
        <color rgb="FF63BE7B"/>
      </colorScale>
    </cfRule>
  </conditionalFormatting>
  <conditionalFormatting sqref="C2398:C2411 G2398:G2407">
    <cfRule type="colorScale" priority="31326">
      <colorScale>
        <cfvo type="min"/>
        <cfvo type="percentile" val="50"/>
        <cfvo type="max"/>
        <color rgb="FFF8696B"/>
        <color rgb="FFFCFCFF"/>
        <color rgb="FF63BE7B"/>
      </colorScale>
    </cfRule>
  </conditionalFormatting>
  <conditionalFormatting sqref="C2392:C2396 G2392:G2396">
    <cfRule type="colorScale" priority="31329">
      <colorScale>
        <cfvo type="min"/>
        <cfvo type="percentile" val="50"/>
        <cfvo type="max"/>
        <color rgb="FFF8696B"/>
        <color rgb="FFFCFCFF"/>
        <color rgb="FF63BE7B"/>
      </colorScale>
    </cfRule>
  </conditionalFormatting>
  <conditionalFormatting sqref="C16:C18 G16:G18">
    <cfRule type="colorScale" priority="31332">
      <colorScale>
        <cfvo type="min"/>
        <cfvo type="percentile" val="50"/>
        <cfvo type="max"/>
        <color rgb="FFF8696B"/>
        <color rgb="FFFCFCFF"/>
        <color rgb="FF63BE7B"/>
      </colorScale>
    </cfRule>
  </conditionalFormatting>
  <conditionalFormatting sqref="C11:C13 G11:G13">
    <cfRule type="colorScale" priority="31335">
      <colorScale>
        <cfvo type="min"/>
        <cfvo type="percentile" val="50"/>
        <cfvo type="max"/>
        <color rgb="FFF8696B"/>
        <color rgb="FFFCFCFF"/>
        <color rgb="FF63BE7B"/>
      </colorScale>
    </cfRule>
  </conditionalFormatting>
  <conditionalFormatting sqref="G2634:G2636 C2634:C2636">
    <cfRule type="colorScale" priority="31337">
      <colorScale>
        <cfvo type="min"/>
        <cfvo type="percentile" val="50"/>
        <cfvo type="max"/>
        <color rgb="FFF8696B"/>
        <color rgb="FFFCFCFF"/>
        <color rgb="FF63BE7B"/>
      </colorScale>
    </cfRule>
  </conditionalFormatting>
  <conditionalFormatting sqref="G2637 C2637">
    <cfRule type="colorScale" priority="31340">
      <colorScale>
        <cfvo type="min"/>
        <cfvo type="percentile" val="50"/>
        <cfvo type="max"/>
        <color rgb="FFF8696B"/>
        <color rgb="FFFCFCFF"/>
        <color rgb="FF63BE7B"/>
      </colorScale>
    </cfRule>
  </conditionalFormatting>
  <conditionalFormatting sqref="C2192:C2194 G2192:G2194 G2204:G2207 C2204:C2207">
    <cfRule type="colorScale" priority="31342">
      <colorScale>
        <cfvo type="min"/>
        <cfvo type="percentile" val="50"/>
        <cfvo type="max"/>
        <color rgb="FFF8696B"/>
        <color rgb="FFFCFCFF"/>
        <color rgb="FF63BE7B"/>
      </colorScale>
    </cfRule>
  </conditionalFormatting>
  <conditionalFormatting sqref="C2077 G2077">
    <cfRule type="colorScale" priority="31349">
      <colorScale>
        <cfvo type="min"/>
        <cfvo type="percentile" val="50"/>
        <cfvo type="max"/>
        <color rgb="FFF8696B"/>
        <color rgb="FFFCFCFF"/>
        <color rgb="FF63BE7B"/>
      </colorScale>
    </cfRule>
  </conditionalFormatting>
  <conditionalFormatting sqref="G2062:G2076">
    <cfRule type="colorScale" priority="31353">
      <colorScale>
        <cfvo type="min"/>
        <cfvo type="percentile" val="50"/>
        <cfvo type="max"/>
        <color rgb="FFF8696B"/>
        <color rgb="FFFCFCFF"/>
        <color rgb="FF63BE7B"/>
      </colorScale>
    </cfRule>
  </conditionalFormatting>
  <conditionalFormatting sqref="C2048 G2048">
    <cfRule type="colorScale" priority="31354">
      <colorScale>
        <cfvo type="min"/>
        <cfvo type="percentile" val="50"/>
        <cfvo type="max"/>
        <color rgb="FFF8696B"/>
        <color rgb="FFFCFCFF"/>
        <color rgb="FF63BE7B"/>
      </colorScale>
    </cfRule>
  </conditionalFormatting>
  <conditionalFormatting sqref="C2638:C2641 G2638:G2641">
    <cfRule type="colorScale" priority="31356">
      <colorScale>
        <cfvo type="min"/>
        <cfvo type="percentile" val="50"/>
        <cfvo type="max"/>
        <color rgb="FFF8696B"/>
        <color rgb="FFFCFCFF"/>
        <color rgb="FF63BE7B"/>
      </colorScale>
    </cfRule>
  </conditionalFormatting>
  <conditionalFormatting sqref="C2642:C2644 G2642:G2644">
    <cfRule type="colorScale" priority="31358">
      <colorScale>
        <cfvo type="min"/>
        <cfvo type="percentile" val="50"/>
        <cfvo type="max"/>
        <color rgb="FFF8696B"/>
        <color rgb="FFFCFCFF"/>
        <color rgb="FF63BE7B"/>
      </colorScale>
    </cfRule>
  </conditionalFormatting>
  <conditionalFormatting sqref="C2518:C2522 G2518:G2522">
    <cfRule type="colorScale" priority="31360">
      <colorScale>
        <cfvo type="min"/>
        <cfvo type="percentile" val="50"/>
        <cfvo type="max"/>
        <color rgb="FFF8696B"/>
        <color rgb="FFFCFCFF"/>
        <color rgb="FF63BE7B"/>
      </colorScale>
    </cfRule>
  </conditionalFormatting>
  <conditionalFormatting sqref="C1597:C1605 G1597:G1598">
    <cfRule type="colorScale" priority="31363">
      <colorScale>
        <cfvo type="min"/>
        <cfvo type="percentile" val="50"/>
        <cfvo type="max"/>
        <color rgb="FFF8696B"/>
        <color rgb="FFFCFCFF"/>
        <color rgb="FF63BE7B"/>
      </colorScale>
    </cfRule>
  </conditionalFormatting>
  <conditionalFormatting sqref="G2753:G2755 C2753:C2755">
    <cfRule type="colorScale" priority="31368">
      <colorScale>
        <cfvo type="min"/>
        <cfvo type="percentile" val="50"/>
        <cfvo type="max"/>
        <color rgb="FFF8696B"/>
        <color rgb="FFFCFCFF"/>
        <color rgb="FF63BE7B"/>
      </colorScale>
    </cfRule>
  </conditionalFormatting>
  <conditionalFormatting sqref="C2712:C2721 G2712:G2721 G2749:G2752 C2749:C2752">
    <cfRule type="colorScale" priority="31370">
      <colorScale>
        <cfvo type="min"/>
        <cfvo type="percentile" val="50"/>
        <cfvo type="max"/>
        <color rgb="FFF8696B"/>
        <color rgb="FFFCFCFF"/>
        <color rgb="FF63BE7B"/>
      </colorScale>
    </cfRule>
  </conditionalFormatting>
  <conditionalFormatting sqref="G2534:G2537 C2534:C2537 C2548:C2551 G2548:G2551 G2559 C2559">
    <cfRule type="colorScale" priority="31376">
      <colorScale>
        <cfvo type="min"/>
        <cfvo type="percentile" val="50"/>
        <cfvo type="max"/>
        <color rgb="FFF8696B"/>
        <color rgb="FFFCFCFF"/>
        <color rgb="FF63BE7B"/>
      </colorScale>
    </cfRule>
  </conditionalFormatting>
  <conditionalFormatting sqref="C2538:C2547 G2538:G2547">
    <cfRule type="colorScale" priority="31385">
      <colorScale>
        <cfvo type="min"/>
        <cfvo type="percentile" val="50"/>
        <cfvo type="max"/>
        <color rgb="FFF8696B"/>
        <color rgb="FFFCFCFF"/>
        <color rgb="FF63BE7B"/>
      </colorScale>
    </cfRule>
  </conditionalFormatting>
  <conditionalFormatting sqref="C2357:C2359 G2357:G2359">
    <cfRule type="colorScale" priority="31388">
      <colorScale>
        <cfvo type="min"/>
        <cfvo type="percentile" val="50"/>
        <cfvo type="max"/>
        <color rgb="FFF8696B"/>
        <color rgb="FFFCFCFF"/>
        <color rgb="FF63BE7B"/>
      </colorScale>
    </cfRule>
  </conditionalFormatting>
  <conditionalFormatting sqref="C2384:C2391 G2384:G2391">
    <cfRule type="colorScale" priority="31391">
      <colorScale>
        <cfvo type="min"/>
        <cfvo type="percentile" val="50"/>
        <cfvo type="max"/>
        <color rgb="FFF8696B"/>
        <color rgb="FFFCFCFF"/>
        <color rgb="FF63BE7B"/>
      </colorScale>
    </cfRule>
  </conditionalFormatting>
  <conditionalFormatting sqref="C2360:C2364 G2360:G2364">
    <cfRule type="colorScale" priority="31394">
      <colorScale>
        <cfvo type="min"/>
        <cfvo type="percentile" val="50"/>
        <cfvo type="max"/>
        <color rgb="FFF8696B"/>
        <color rgb="FFFCFCFF"/>
        <color rgb="FF63BE7B"/>
      </colorScale>
    </cfRule>
  </conditionalFormatting>
  <conditionalFormatting sqref="G1733 C1733 G1746:G1751 C1746:C1751">
    <cfRule type="colorScale" priority="31397">
      <colorScale>
        <cfvo type="min"/>
        <cfvo type="percentile" val="50"/>
        <cfvo type="max"/>
        <color rgb="FFF8696B"/>
        <color rgb="FFFCFCFF"/>
        <color rgb="FF63BE7B"/>
      </colorScale>
    </cfRule>
  </conditionalFormatting>
  <conditionalFormatting sqref="C1909:C1918 G1909:G1918">
    <cfRule type="colorScale" priority="31405">
      <colorScale>
        <cfvo type="min"/>
        <cfvo type="percentile" val="50"/>
        <cfvo type="max"/>
        <color rgb="FFF8696B"/>
        <color rgb="FFFCFCFF"/>
        <color rgb="FF63BE7B"/>
      </colorScale>
    </cfRule>
  </conditionalFormatting>
  <conditionalFormatting sqref="C1541 G1541 G1554:G1558 C1554:C1558 C1570 G1570">
    <cfRule type="colorScale" priority="31407">
      <colorScale>
        <cfvo type="min"/>
        <cfvo type="percentile" val="50"/>
        <cfvo type="max"/>
        <color rgb="FFF8696B"/>
        <color rgb="FFFCFCFF"/>
        <color rgb="FF63BE7B"/>
      </colorScale>
    </cfRule>
  </conditionalFormatting>
  <conditionalFormatting sqref="C1542:C1553 G1542:G1553">
    <cfRule type="colorScale" priority="31413">
      <colorScale>
        <cfvo type="min"/>
        <cfvo type="percentile" val="50"/>
        <cfvo type="max"/>
        <color rgb="FFF8696B"/>
        <color rgb="FFFCFCFF"/>
        <color rgb="FF63BE7B"/>
      </colorScale>
    </cfRule>
  </conditionalFormatting>
  <conditionalFormatting sqref="G2868 C2868">
    <cfRule type="colorScale" priority="31416">
      <colorScale>
        <cfvo type="min"/>
        <cfvo type="percentile" val="50"/>
        <cfvo type="max"/>
        <color rgb="FFF8696B"/>
        <color rgb="FFFCFCFF"/>
        <color rgb="FF63BE7B"/>
      </colorScale>
    </cfRule>
  </conditionalFormatting>
  <conditionalFormatting sqref="C2869 G2869 C2888:C2890 G2888:G2889">
    <cfRule type="colorScale" priority="31419">
      <colorScale>
        <cfvo type="min"/>
        <cfvo type="percentile" val="50"/>
        <cfvo type="max"/>
        <color rgb="FFF8696B"/>
        <color rgb="FFFCFCFF"/>
        <color rgb="FF63BE7B"/>
      </colorScale>
    </cfRule>
  </conditionalFormatting>
  <conditionalFormatting sqref="C2891:C2900">
    <cfRule type="colorScale" priority="31425">
      <colorScale>
        <cfvo type="min"/>
        <cfvo type="percentile" val="50"/>
        <cfvo type="max"/>
        <color rgb="FFF8696B"/>
        <color rgb="FFFCFCFF"/>
        <color rgb="FF63BE7B"/>
      </colorScale>
    </cfRule>
  </conditionalFormatting>
  <conditionalFormatting sqref="C1140:C1141 G1140:G1141">
    <cfRule type="colorScale" priority="31429">
      <colorScale>
        <cfvo type="min"/>
        <cfvo type="percentile" val="50"/>
        <cfvo type="max"/>
        <color rgb="FFF8696B"/>
        <color rgb="FFFCFCFF"/>
        <color rgb="FF63BE7B"/>
      </colorScale>
    </cfRule>
  </conditionalFormatting>
  <conditionalFormatting sqref="G1928 C1928">
    <cfRule type="colorScale" priority="31432">
      <colorScale>
        <cfvo type="min"/>
        <cfvo type="percentile" val="50"/>
        <cfvo type="max"/>
        <color rgb="FFF8696B"/>
        <color rgb="FFFCFCFF"/>
        <color rgb="FF63BE7B"/>
      </colorScale>
    </cfRule>
  </conditionalFormatting>
  <conditionalFormatting sqref="C2552:C2558 G2552:G2558">
    <cfRule type="colorScale" priority="31437">
      <colorScale>
        <cfvo type="min"/>
        <cfvo type="percentile" val="50"/>
        <cfvo type="max"/>
        <color rgb="FFF8696B"/>
        <color rgb="FFFCFCFF"/>
        <color rgb="FF63BE7B"/>
      </colorScale>
    </cfRule>
  </conditionalFormatting>
  <conditionalFormatting sqref="C2645:C2647 G2645:G2647">
    <cfRule type="colorScale" priority="31440">
      <colorScale>
        <cfvo type="min"/>
        <cfvo type="percentile" val="50"/>
        <cfvo type="max"/>
        <color rgb="FFF8696B"/>
        <color rgb="FFFCFCFF"/>
        <color rgb="FF63BE7B"/>
      </colorScale>
    </cfRule>
  </conditionalFormatting>
  <conditionalFormatting sqref="C1752:C1764 G1752:G1764">
    <cfRule type="colorScale" priority="31447">
      <colorScale>
        <cfvo type="min"/>
        <cfvo type="percentile" val="50"/>
        <cfvo type="max"/>
        <color rgb="FFF8696B"/>
        <color rgb="FFFCFCFF"/>
        <color rgb="FF63BE7B"/>
      </colorScale>
    </cfRule>
  </conditionalFormatting>
  <conditionalFormatting sqref="C2378:C2383 G2378:G2383">
    <cfRule type="colorScale" priority="31449">
      <colorScale>
        <cfvo type="min"/>
        <cfvo type="percentile" val="50"/>
        <cfvo type="max"/>
        <color rgb="FFF8696B"/>
        <color rgb="FFFCFCFF"/>
        <color rgb="FF63BE7B"/>
      </colorScale>
    </cfRule>
  </conditionalFormatting>
  <conditionalFormatting sqref="G2377 C2377">
    <cfRule type="colorScale" priority="31452">
      <colorScale>
        <cfvo type="min"/>
        <cfvo type="percentile" val="50"/>
        <cfvo type="max"/>
        <color rgb="FFF8696B"/>
        <color rgb="FFFCFCFF"/>
        <color rgb="FF63BE7B"/>
      </colorScale>
    </cfRule>
  </conditionalFormatting>
  <conditionalFormatting sqref="C2365:C2373 G2365:G2373">
    <cfRule type="colorScale" priority="31455">
      <colorScale>
        <cfvo type="min"/>
        <cfvo type="percentile" val="50"/>
        <cfvo type="max"/>
        <color rgb="FFF8696B"/>
        <color rgb="FFFCFCFF"/>
        <color rgb="FF63BE7B"/>
      </colorScale>
    </cfRule>
  </conditionalFormatting>
  <conditionalFormatting sqref="C1142:C1155 G1142:G1155">
    <cfRule type="colorScale" priority="31462">
      <colorScale>
        <cfvo type="min"/>
        <cfvo type="percentile" val="50"/>
        <cfvo type="max"/>
        <color rgb="FFF8696B"/>
        <color rgb="FFFCFCFF"/>
        <color rgb="FF63BE7B"/>
      </colorScale>
    </cfRule>
  </conditionalFormatting>
  <conditionalFormatting sqref="C1280:C1291 G1280:G1291">
    <cfRule type="colorScale" priority="31465">
      <colorScale>
        <cfvo type="min"/>
        <cfvo type="percentile" val="50"/>
        <cfvo type="max"/>
        <color rgb="FFF8696B"/>
        <color rgb="FFFCFCFF"/>
        <color rgb="FF63BE7B"/>
      </colorScale>
    </cfRule>
  </conditionalFormatting>
  <conditionalFormatting sqref="C1275:C1278 G1275:G1278">
    <cfRule type="colorScale" priority="31468">
      <colorScale>
        <cfvo type="min"/>
        <cfvo type="percentile" val="50"/>
        <cfvo type="max"/>
        <color rgb="FFF8696B"/>
        <color rgb="FFFCFCFF"/>
        <color rgb="FF63BE7B"/>
      </colorScale>
    </cfRule>
  </conditionalFormatting>
  <conditionalFormatting sqref="C2247:C2249 G2247:G2249">
    <cfRule type="colorScale" priority="31470">
      <colorScale>
        <cfvo type="min"/>
        <cfvo type="percentile" val="50"/>
        <cfvo type="max"/>
        <color rgb="FFF8696B"/>
        <color rgb="FFFCFCFF"/>
        <color rgb="FF63BE7B"/>
      </colorScale>
    </cfRule>
  </conditionalFormatting>
  <conditionalFormatting sqref="G2893:G2894 G2897:G2898">
    <cfRule type="colorScale" priority="226">
      <colorScale>
        <cfvo type="min"/>
        <cfvo type="percentile" val="50"/>
        <cfvo type="max"/>
        <color rgb="FFF8696B"/>
        <color rgb="FFFCFCFF"/>
        <color rgb="FF63BE7B"/>
      </colorScale>
    </cfRule>
  </conditionalFormatting>
  <conditionalFormatting sqref="G447:G448">
    <cfRule type="colorScale" priority="223">
      <colorScale>
        <cfvo type="min"/>
        <cfvo type="percentile" val="50"/>
        <cfvo type="max"/>
        <color rgb="FFF8696B"/>
        <color rgb="FFFCFCFF"/>
        <color rgb="FF63BE7B"/>
      </colorScale>
    </cfRule>
  </conditionalFormatting>
  <conditionalFormatting sqref="G449">
    <cfRule type="colorScale" priority="222">
      <colorScale>
        <cfvo type="min"/>
        <cfvo type="percentile" val="50"/>
        <cfvo type="max"/>
        <color rgb="FFF8696B"/>
        <color rgb="FFFCFCFF"/>
        <color rgb="FF63BE7B"/>
      </colorScale>
    </cfRule>
  </conditionalFormatting>
  <conditionalFormatting sqref="G450">
    <cfRule type="colorScale" priority="221">
      <colorScale>
        <cfvo type="min"/>
        <cfvo type="percentile" val="50"/>
        <cfvo type="max"/>
        <color rgb="FFF8696B"/>
        <color rgb="FFFCFCFF"/>
        <color rgb="FF63BE7B"/>
      </colorScale>
    </cfRule>
  </conditionalFormatting>
  <conditionalFormatting sqref="G451">
    <cfRule type="colorScale" priority="220">
      <colorScale>
        <cfvo type="min"/>
        <cfvo type="percentile" val="50"/>
        <cfvo type="max"/>
        <color rgb="FFF8696B"/>
        <color rgb="FFFCFCFF"/>
        <color rgb="FF63BE7B"/>
      </colorScale>
    </cfRule>
  </conditionalFormatting>
  <conditionalFormatting sqref="G452">
    <cfRule type="colorScale" priority="218">
      <colorScale>
        <cfvo type="min"/>
        <cfvo type="percentile" val="50"/>
        <cfvo type="max"/>
        <color rgb="FFF8696B"/>
        <color rgb="FFFCFCFF"/>
        <color rgb="FF63BE7B"/>
      </colorScale>
    </cfRule>
  </conditionalFormatting>
  <conditionalFormatting sqref="G453">
    <cfRule type="colorScale" priority="217">
      <colorScale>
        <cfvo type="min"/>
        <cfvo type="percentile" val="50"/>
        <cfvo type="max"/>
        <color rgb="FFF8696B"/>
        <color rgb="FFFCFCFF"/>
        <color rgb="FF63BE7B"/>
      </colorScale>
    </cfRule>
  </conditionalFormatting>
  <conditionalFormatting sqref="G454">
    <cfRule type="colorScale" priority="216">
      <colorScale>
        <cfvo type="min"/>
        <cfvo type="percentile" val="50"/>
        <cfvo type="max"/>
        <color rgb="FFF8696B"/>
        <color rgb="FFFCFCFF"/>
        <color rgb="FF63BE7B"/>
      </colorScale>
    </cfRule>
  </conditionalFormatting>
  <conditionalFormatting sqref="G455">
    <cfRule type="colorScale" priority="214">
      <colorScale>
        <cfvo type="min"/>
        <cfvo type="percentile" val="50"/>
        <cfvo type="max"/>
        <color rgb="FFF8696B"/>
        <color rgb="FFFCFCFF"/>
        <color rgb="FF63BE7B"/>
      </colorScale>
    </cfRule>
  </conditionalFormatting>
  <conditionalFormatting sqref="G444">
    <cfRule type="colorScale" priority="212">
      <colorScale>
        <cfvo type="min"/>
        <cfvo type="percentile" val="50"/>
        <cfvo type="max"/>
        <color rgb="FFF8696B"/>
        <color rgb="FFFCFCFF"/>
        <color rgb="FF63BE7B"/>
      </colorScale>
    </cfRule>
  </conditionalFormatting>
  <conditionalFormatting sqref="G456">
    <cfRule type="colorScale" priority="211">
      <colorScale>
        <cfvo type="min"/>
        <cfvo type="percentile" val="50"/>
        <cfvo type="max"/>
        <color rgb="FFF8696B"/>
        <color rgb="FFFCFCFF"/>
        <color rgb="FF63BE7B"/>
      </colorScale>
    </cfRule>
  </conditionalFormatting>
  <conditionalFormatting sqref="G460">
    <cfRule type="colorScale" priority="210">
      <colorScale>
        <cfvo type="min"/>
        <cfvo type="percentile" val="50"/>
        <cfvo type="max"/>
        <color rgb="FFF8696B"/>
        <color rgb="FFFCFCFF"/>
        <color rgb="FF63BE7B"/>
      </colorScale>
    </cfRule>
  </conditionalFormatting>
  <conditionalFormatting sqref="G462">
    <cfRule type="colorScale" priority="209">
      <colorScale>
        <cfvo type="min"/>
        <cfvo type="percentile" val="50"/>
        <cfvo type="max"/>
        <color rgb="FFF8696B"/>
        <color rgb="FFFCFCFF"/>
        <color rgb="FF63BE7B"/>
      </colorScale>
    </cfRule>
  </conditionalFormatting>
  <conditionalFormatting sqref="G465">
    <cfRule type="colorScale" priority="208">
      <colorScale>
        <cfvo type="min"/>
        <cfvo type="percentile" val="50"/>
        <cfvo type="max"/>
        <color rgb="FFF8696B"/>
        <color rgb="FFFCFCFF"/>
        <color rgb="FF63BE7B"/>
      </colorScale>
    </cfRule>
  </conditionalFormatting>
  <conditionalFormatting sqref="G466">
    <cfRule type="colorScale" priority="207">
      <colorScale>
        <cfvo type="min"/>
        <cfvo type="percentile" val="50"/>
        <cfvo type="max"/>
        <color rgb="FFF8696B"/>
        <color rgb="FFFCFCFF"/>
        <color rgb="FF63BE7B"/>
      </colorScale>
    </cfRule>
  </conditionalFormatting>
  <conditionalFormatting sqref="G467">
    <cfRule type="colorScale" priority="206">
      <colorScale>
        <cfvo type="min"/>
        <cfvo type="percentile" val="50"/>
        <cfvo type="max"/>
        <color rgb="FFF8696B"/>
        <color rgb="FFFCFCFF"/>
        <color rgb="FF63BE7B"/>
      </colorScale>
    </cfRule>
  </conditionalFormatting>
  <conditionalFormatting sqref="G469">
    <cfRule type="colorScale" priority="205">
      <colorScale>
        <cfvo type="min"/>
        <cfvo type="percentile" val="50"/>
        <cfvo type="max"/>
        <color rgb="FFF8696B"/>
        <color rgb="FFFCFCFF"/>
        <color rgb="FF63BE7B"/>
      </colorScale>
    </cfRule>
  </conditionalFormatting>
  <conditionalFormatting sqref="F586:F599">
    <cfRule type="colorScale" priority="203">
      <colorScale>
        <cfvo type="min"/>
        <cfvo type="percentile" val="50"/>
        <cfvo type="max"/>
        <color rgb="FFF8696B"/>
        <color rgb="FFFCFCFF"/>
        <color rgb="FF63BE7B"/>
      </colorScale>
    </cfRule>
  </conditionalFormatting>
  <conditionalFormatting sqref="G589">
    <cfRule type="colorScale" priority="200">
      <colorScale>
        <cfvo type="min"/>
        <cfvo type="percentile" val="50"/>
        <cfvo type="max"/>
        <color rgb="FFF8696B"/>
        <color rgb="FFFCFCFF"/>
        <color rgb="FF63BE7B"/>
      </colorScale>
    </cfRule>
  </conditionalFormatting>
  <conditionalFormatting sqref="G597">
    <cfRule type="colorScale" priority="199">
      <colorScale>
        <cfvo type="min"/>
        <cfvo type="percentile" val="50"/>
        <cfvo type="max"/>
        <color rgb="FFF8696B"/>
        <color rgb="FFFCFCFF"/>
        <color rgb="FF63BE7B"/>
      </colorScale>
    </cfRule>
  </conditionalFormatting>
  <conditionalFormatting sqref="G590:G596">
    <cfRule type="colorScale" priority="198">
      <colorScale>
        <cfvo type="min"/>
        <cfvo type="percentile" val="50"/>
        <cfvo type="max"/>
        <color rgb="FFF8696B"/>
        <color rgb="FFFCFCFF"/>
        <color rgb="FF63BE7B"/>
      </colorScale>
    </cfRule>
  </conditionalFormatting>
  <conditionalFormatting sqref="G598">
    <cfRule type="colorScale" priority="197">
      <colorScale>
        <cfvo type="min"/>
        <cfvo type="percentile" val="50"/>
        <cfvo type="max"/>
        <color rgb="FFF8696B"/>
        <color rgb="FFFCFCFF"/>
        <color rgb="FF63BE7B"/>
      </colorScale>
    </cfRule>
  </conditionalFormatting>
  <conditionalFormatting sqref="G599">
    <cfRule type="colorScale" priority="196">
      <colorScale>
        <cfvo type="min"/>
        <cfvo type="percentile" val="50"/>
        <cfvo type="max"/>
        <color rgb="FFF8696B"/>
        <color rgb="FFFCFCFF"/>
        <color rgb="FF63BE7B"/>
      </colorScale>
    </cfRule>
  </conditionalFormatting>
  <conditionalFormatting sqref="G573:G581 G584:G585">
    <cfRule type="colorScale" priority="195">
      <colorScale>
        <cfvo type="min"/>
        <cfvo type="percentile" val="50"/>
        <cfvo type="max"/>
        <color rgb="FFF8696B"/>
        <color rgb="FFFCFCFF"/>
        <color rgb="FF63BE7B"/>
      </colorScale>
    </cfRule>
  </conditionalFormatting>
  <conditionalFormatting sqref="G582">
    <cfRule type="colorScale" priority="194">
      <colorScale>
        <cfvo type="min"/>
        <cfvo type="percentile" val="50"/>
        <cfvo type="max"/>
        <color rgb="FFF8696B"/>
        <color rgb="FFFCFCFF"/>
        <color rgb="FF63BE7B"/>
      </colorScale>
    </cfRule>
  </conditionalFormatting>
  <conditionalFormatting sqref="G583">
    <cfRule type="colorScale" priority="193">
      <colorScale>
        <cfvo type="min"/>
        <cfvo type="percentile" val="50"/>
        <cfvo type="max"/>
        <color rgb="FFF8696B"/>
        <color rgb="FFFCFCFF"/>
        <color rgb="FF63BE7B"/>
      </colorScale>
    </cfRule>
  </conditionalFormatting>
  <conditionalFormatting sqref="G738">
    <cfRule type="colorScale" priority="192">
      <colorScale>
        <cfvo type="min"/>
        <cfvo type="percentile" val="50"/>
        <cfvo type="max"/>
        <color rgb="FFF8696B"/>
        <color rgb="FFFCFCFF"/>
        <color rgb="FF63BE7B"/>
      </colorScale>
    </cfRule>
  </conditionalFormatting>
  <conditionalFormatting sqref="G739">
    <cfRule type="colorScale" priority="191">
      <colorScale>
        <cfvo type="min"/>
        <cfvo type="percentile" val="50"/>
        <cfvo type="max"/>
        <color rgb="FFF8696B"/>
        <color rgb="FFFCFCFF"/>
        <color rgb="FF63BE7B"/>
      </colorScale>
    </cfRule>
  </conditionalFormatting>
  <conditionalFormatting sqref="G740">
    <cfRule type="colorScale" priority="190">
      <colorScale>
        <cfvo type="min"/>
        <cfvo type="percentile" val="50"/>
        <cfvo type="max"/>
        <color rgb="FFF8696B"/>
        <color rgb="FFFCFCFF"/>
        <color rgb="FF63BE7B"/>
      </colorScale>
    </cfRule>
  </conditionalFormatting>
  <conditionalFormatting sqref="G731">
    <cfRule type="colorScale" priority="189">
      <colorScale>
        <cfvo type="min"/>
        <cfvo type="percentile" val="50"/>
        <cfvo type="max"/>
        <color rgb="FFF8696B"/>
        <color rgb="FFFCFCFF"/>
        <color rgb="FF63BE7B"/>
      </colorScale>
    </cfRule>
  </conditionalFormatting>
  <conditionalFormatting sqref="G732">
    <cfRule type="colorScale" priority="188">
      <colorScale>
        <cfvo type="min"/>
        <cfvo type="percentile" val="50"/>
        <cfvo type="max"/>
        <color rgb="FFF8696B"/>
        <color rgb="FFFCFCFF"/>
        <color rgb="FF63BE7B"/>
      </colorScale>
    </cfRule>
  </conditionalFormatting>
  <conditionalFormatting sqref="G733">
    <cfRule type="colorScale" priority="187">
      <colorScale>
        <cfvo type="min"/>
        <cfvo type="percentile" val="50"/>
        <cfvo type="max"/>
        <color rgb="FFF8696B"/>
        <color rgb="FFFCFCFF"/>
        <color rgb="FF63BE7B"/>
      </colorScale>
    </cfRule>
  </conditionalFormatting>
  <conditionalFormatting sqref="G734">
    <cfRule type="colorScale" priority="186">
      <colorScale>
        <cfvo type="min"/>
        <cfvo type="percentile" val="50"/>
        <cfvo type="max"/>
        <color rgb="FFF8696B"/>
        <color rgb="FFFCFCFF"/>
        <color rgb="FF63BE7B"/>
      </colorScale>
    </cfRule>
  </conditionalFormatting>
  <conditionalFormatting sqref="G735">
    <cfRule type="colorScale" priority="185">
      <colorScale>
        <cfvo type="min"/>
        <cfvo type="percentile" val="50"/>
        <cfvo type="max"/>
        <color rgb="FFF8696B"/>
        <color rgb="FFFCFCFF"/>
        <color rgb="FF63BE7B"/>
      </colorScale>
    </cfRule>
  </conditionalFormatting>
  <conditionalFormatting sqref="G736">
    <cfRule type="colorScale" priority="184">
      <colorScale>
        <cfvo type="min"/>
        <cfvo type="percentile" val="50"/>
        <cfvo type="max"/>
        <color rgb="FFF8696B"/>
        <color rgb="FFFCFCFF"/>
        <color rgb="FF63BE7B"/>
      </colorScale>
    </cfRule>
  </conditionalFormatting>
  <conditionalFormatting sqref="G804">
    <cfRule type="colorScale" priority="183">
      <colorScale>
        <cfvo type="min"/>
        <cfvo type="percentile" val="50"/>
        <cfvo type="max"/>
        <color rgb="FFF8696B"/>
        <color rgb="FFFCFCFF"/>
        <color rgb="FF63BE7B"/>
      </colorScale>
    </cfRule>
  </conditionalFormatting>
  <conditionalFormatting sqref="G809">
    <cfRule type="colorScale" priority="182">
      <colorScale>
        <cfvo type="min"/>
        <cfvo type="percentile" val="50"/>
        <cfvo type="max"/>
        <color rgb="FFF8696B"/>
        <color rgb="FFFCFCFF"/>
        <color rgb="FF63BE7B"/>
      </colorScale>
    </cfRule>
  </conditionalFormatting>
  <conditionalFormatting sqref="G811">
    <cfRule type="colorScale" priority="180">
      <colorScale>
        <cfvo type="min"/>
        <cfvo type="percentile" val="50"/>
        <cfvo type="max"/>
        <color rgb="FFF8696B"/>
        <color rgb="FFFCFCFF"/>
        <color rgb="FF63BE7B"/>
      </colorScale>
    </cfRule>
  </conditionalFormatting>
  <conditionalFormatting sqref="G948:G970">
    <cfRule type="colorScale" priority="31570">
      <colorScale>
        <cfvo type="min"/>
        <cfvo type="percentile" val="50"/>
        <cfvo type="max"/>
        <color rgb="FFF8696B"/>
        <color rgb="FFFCFCFF"/>
        <color rgb="FF63BE7B"/>
      </colorScale>
    </cfRule>
  </conditionalFormatting>
  <conditionalFormatting sqref="G938">
    <cfRule type="colorScale" priority="179">
      <colorScale>
        <cfvo type="min"/>
        <cfvo type="percentile" val="50"/>
        <cfvo type="max"/>
        <color rgb="FFF8696B"/>
        <color rgb="FFFCFCFF"/>
        <color rgb="FF63BE7B"/>
      </colorScale>
    </cfRule>
  </conditionalFormatting>
  <conditionalFormatting sqref="G939">
    <cfRule type="colorScale" priority="178">
      <colorScale>
        <cfvo type="min"/>
        <cfvo type="percentile" val="50"/>
        <cfvo type="max"/>
        <color rgb="FFF8696B"/>
        <color rgb="FFFCFCFF"/>
        <color rgb="FF63BE7B"/>
      </colorScale>
    </cfRule>
  </conditionalFormatting>
  <conditionalFormatting sqref="G940">
    <cfRule type="colorScale" priority="177">
      <colorScale>
        <cfvo type="min"/>
        <cfvo type="percentile" val="50"/>
        <cfvo type="max"/>
        <color rgb="FFF8696B"/>
        <color rgb="FFFCFCFF"/>
        <color rgb="FF63BE7B"/>
      </colorScale>
    </cfRule>
  </conditionalFormatting>
  <conditionalFormatting sqref="G941">
    <cfRule type="colorScale" priority="176">
      <colorScale>
        <cfvo type="min"/>
        <cfvo type="percentile" val="50"/>
        <cfvo type="max"/>
        <color rgb="FFF8696B"/>
        <color rgb="FFFCFCFF"/>
        <color rgb="FF63BE7B"/>
      </colorScale>
    </cfRule>
  </conditionalFormatting>
  <conditionalFormatting sqref="G942">
    <cfRule type="colorScale" priority="175">
      <colorScale>
        <cfvo type="min"/>
        <cfvo type="percentile" val="50"/>
        <cfvo type="max"/>
        <color rgb="FFF8696B"/>
        <color rgb="FFFCFCFF"/>
        <color rgb="FF63BE7B"/>
      </colorScale>
    </cfRule>
  </conditionalFormatting>
  <conditionalFormatting sqref="G943">
    <cfRule type="colorScale" priority="174">
      <colorScale>
        <cfvo type="min"/>
        <cfvo type="percentile" val="50"/>
        <cfvo type="max"/>
        <color rgb="FFF8696B"/>
        <color rgb="FFFCFCFF"/>
        <color rgb="FF63BE7B"/>
      </colorScale>
    </cfRule>
  </conditionalFormatting>
  <conditionalFormatting sqref="G944">
    <cfRule type="colorScale" priority="173">
      <colorScale>
        <cfvo type="min"/>
        <cfvo type="percentile" val="50"/>
        <cfvo type="max"/>
        <color rgb="FFF8696B"/>
        <color rgb="FFFCFCFF"/>
        <color rgb="FF63BE7B"/>
      </colorScale>
    </cfRule>
  </conditionalFormatting>
  <conditionalFormatting sqref="G945">
    <cfRule type="colorScale" priority="172">
      <colorScale>
        <cfvo type="min"/>
        <cfvo type="percentile" val="50"/>
        <cfvo type="max"/>
        <color rgb="FFF8696B"/>
        <color rgb="FFFCFCFF"/>
        <color rgb="FF63BE7B"/>
      </colorScale>
    </cfRule>
  </conditionalFormatting>
  <conditionalFormatting sqref="G946">
    <cfRule type="colorScale" priority="171">
      <colorScale>
        <cfvo type="min"/>
        <cfvo type="percentile" val="50"/>
        <cfvo type="max"/>
        <color rgb="FFF8696B"/>
        <color rgb="FFFCFCFF"/>
        <color rgb="FF63BE7B"/>
      </colorScale>
    </cfRule>
  </conditionalFormatting>
  <conditionalFormatting sqref="G947">
    <cfRule type="colorScale" priority="170">
      <colorScale>
        <cfvo type="min"/>
        <cfvo type="percentile" val="50"/>
        <cfvo type="max"/>
        <color rgb="FFF8696B"/>
        <color rgb="FFFCFCFF"/>
        <color rgb="FF63BE7B"/>
      </colorScale>
    </cfRule>
  </conditionalFormatting>
  <conditionalFormatting sqref="G1183">
    <cfRule type="colorScale" priority="169">
      <colorScale>
        <cfvo type="min"/>
        <cfvo type="percentile" val="50"/>
        <cfvo type="max"/>
        <color rgb="FFF8696B"/>
        <color rgb="FFFCFCFF"/>
        <color rgb="FF63BE7B"/>
      </colorScale>
    </cfRule>
  </conditionalFormatting>
  <conditionalFormatting sqref="G1184">
    <cfRule type="colorScale" priority="168">
      <colorScale>
        <cfvo type="min"/>
        <cfvo type="percentile" val="50"/>
        <cfvo type="max"/>
        <color rgb="FFF8696B"/>
        <color rgb="FFFCFCFF"/>
        <color rgb="FF63BE7B"/>
      </colorScale>
    </cfRule>
  </conditionalFormatting>
  <conditionalFormatting sqref="G1185">
    <cfRule type="colorScale" priority="167">
      <colorScale>
        <cfvo type="min"/>
        <cfvo type="percentile" val="50"/>
        <cfvo type="max"/>
        <color rgb="FFF8696B"/>
        <color rgb="FFFCFCFF"/>
        <color rgb="FF63BE7B"/>
      </colorScale>
    </cfRule>
  </conditionalFormatting>
  <conditionalFormatting sqref="G1186:G1187">
    <cfRule type="colorScale" priority="166">
      <colorScale>
        <cfvo type="min"/>
        <cfvo type="percentile" val="50"/>
        <cfvo type="max"/>
        <color rgb="FFF8696B"/>
        <color rgb="FFFCFCFF"/>
        <color rgb="FF63BE7B"/>
      </colorScale>
    </cfRule>
  </conditionalFormatting>
  <conditionalFormatting sqref="G1188">
    <cfRule type="colorScale" priority="165">
      <colorScale>
        <cfvo type="min"/>
        <cfvo type="percentile" val="50"/>
        <cfvo type="max"/>
        <color rgb="FFF8696B"/>
        <color rgb="FFFCFCFF"/>
        <color rgb="FF63BE7B"/>
      </colorScale>
    </cfRule>
  </conditionalFormatting>
  <conditionalFormatting sqref="G1189">
    <cfRule type="colorScale" priority="164">
      <colorScale>
        <cfvo type="min"/>
        <cfvo type="percentile" val="50"/>
        <cfvo type="max"/>
        <color rgb="FFF8696B"/>
        <color rgb="FFFCFCFF"/>
        <color rgb="FF63BE7B"/>
      </colorScale>
    </cfRule>
  </conditionalFormatting>
  <conditionalFormatting sqref="G1190">
    <cfRule type="colorScale" priority="163">
      <colorScale>
        <cfvo type="min"/>
        <cfvo type="percentile" val="50"/>
        <cfvo type="max"/>
        <color rgb="FFF8696B"/>
        <color rgb="FFFCFCFF"/>
        <color rgb="FF63BE7B"/>
      </colorScale>
    </cfRule>
  </conditionalFormatting>
  <conditionalFormatting sqref="G1191">
    <cfRule type="colorScale" priority="162">
      <colorScale>
        <cfvo type="min"/>
        <cfvo type="percentile" val="50"/>
        <cfvo type="max"/>
        <color rgb="FFF8696B"/>
        <color rgb="FFFCFCFF"/>
        <color rgb="FF63BE7B"/>
      </colorScale>
    </cfRule>
  </conditionalFormatting>
  <conditionalFormatting sqref="G1192">
    <cfRule type="colorScale" priority="161">
      <colorScale>
        <cfvo type="min"/>
        <cfvo type="percentile" val="50"/>
        <cfvo type="max"/>
        <color rgb="FFF8696B"/>
        <color rgb="FFFCFCFF"/>
        <color rgb="FF63BE7B"/>
      </colorScale>
    </cfRule>
  </conditionalFormatting>
  <conditionalFormatting sqref="G1193">
    <cfRule type="colorScale" priority="160">
      <colorScale>
        <cfvo type="min"/>
        <cfvo type="percentile" val="50"/>
        <cfvo type="max"/>
        <color rgb="FFF8696B"/>
        <color rgb="FFFCFCFF"/>
        <color rgb="FF63BE7B"/>
      </colorScale>
    </cfRule>
  </conditionalFormatting>
  <conditionalFormatting sqref="G1194">
    <cfRule type="colorScale" priority="159">
      <colorScale>
        <cfvo type="min"/>
        <cfvo type="percentile" val="50"/>
        <cfvo type="max"/>
        <color rgb="FFF8696B"/>
        <color rgb="FFFCFCFF"/>
        <color rgb="FF63BE7B"/>
      </colorScale>
    </cfRule>
  </conditionalFormatting>
  <conditionalFormatting sqref="G1195">
    <cfRule type="colorScale" priority="158">
      <colorScale>
        <cfvo type="min"/>
        <cfvo type="percentile" val="50"/>
        <cfvo type="max"/>
        <color rgb="FFF8696B"/>
        <color rgb="FFFCFCFF"/>
        <color rgb="FF63BE7B"/>
      </colorScale>
    </cfRule>
  </conditionalFormatting>
  <conditionalFormatting sqref="G1196">
    <cfRule type="colorScale" priority="157">
      <colorScale>
        <cfvo type="min"/>
        <cfvo type="percentile" val="50"/>
        <cfvo type="max"/>
        <color rgb="FFF8696B"/>
        <color rgb="FFFCFCFF"/>
        <color rgb="FF63BE7B"/>
      </colorScale>
    </cfRule>
  </conditionalFormatting>
  <conditionalFormatting sqref="G1197">
    <cfRule type="colorScale" priority="156">
      <colorScale>
        <cfvo type="min"/>
        <cfvo type="percentile" val="50"/>
        <cfvo type="max"/>
        <color rgb="FFF8696B"/>
        <color rgb="FFFCFCFF"/>
        <color rgb="FF63BE7B"/>
      </colorScale>
    </cfRule>
  </conditionalFormatting>
  <conditionalFormatting sqref="G1198">
    <cfRule type="colorScale" priority="155">
      <colorScale>
        <cfvo type="min"/>
        <cfvo type="percentile" val="50"/>
        <cfvo type="max"/>
        <color rgb="FFF8696B"/>
        <color rgb="FFFCFCFF"/>
        <color rgb="FF63BE7B"/>
      </colorScale>
    </cfRule>
  </conditionalFormatting>
  <conditionalFormatting sqref="G1199">
    <cfRule type="colorScale" priority="154">
      <colorScale>
        <cfvo type="min"/>
        <cfvo type="percentile" val="50"/>
        <cfvo type="max"/>
        <color rgb="FFF8696B"/>
        <color rgb="FFFCFCFF"/>
        <color rgb="FF63BE7B"/>
      </colorScale>
    </cfRule>
  </conditionalFormatting>
  <conditionalFormatting sqref="G1200">
    <cfRule type="colorScale" priority="153">
      <colorScale>
        <cfvo type="min"/>
        <cfvo type="percentile" val="50"/>
        <cfvo type="max"/>
        <color rgb="FFF8696B"/>
        <color rgb="FFFCFCFF"/>
        <color rgb="FF63BE7B"/>
      </colorScale>
    </cfRule>
  </conditionalFormatting>
  <conditionalFormatting sqref="G1201">
    <cfRule type="colorScale" priority="152">
      <colorScale>
        <cfvo type="min"/>
        <cfvo type="percentile" val="50"/>
        <cfvo type="max"/>
        <color rgb="FFF8696B"/>
        <color rgb="FFFCFCFF"/>
        <color rgb="FF63BE7B"/>
      </colorScale>
    </cfRule>
  </conditionalFormatting>
  <conditionalFormatting sqref="G1202">
    <cfRule type="colorScale" priority="151">
      <colorScale>
        <cfvo type="min"/>
        <cfvo type="percentile" val="50"/>
        <cfvo type="max"/>
        <color rgb="FFF8696B"/>
        <color rgb="FFFCFCFF"/>
        <color rgb="FF63BE7B"/>
      </colorScale>
    </cfRule>
  </conditionalFormatting>
  <conditionalFormatting sqref="G1203">
    <cfRule type="colorScale" priority="150">
      <colorScale>
        <cfvo type="min"/>
        <cfvo type="percentile" val="50"/>
        <cfvo type="max"/>
        <color rgb="FFF8696B"/>
        <color rgb="FFFCFCFF"/>
        <color rgb="FF63BE7B"/>
      </colorScale>
    </cfRule>
  </conditionalFormatting>
  <conditionalFormatting sqref="G1204">
    <cfRule type="colorScale" priority="149">
      <colorScale>
        <cfvo type="min"/>
        <cfvo type="percentile" val="50"/>
        <cfvo type="max"/>
        <color rgb="FFF8696B"/>
        <color rgb="FFFCFCFF"/>
        <color rgb="FF63BE7B"/>
      </colorScale>
    </cfRule>
  </conditionalFormatting>
  <conditionalFormatting sqref="G1205">
    <cfRule type="colorScale" priority="148">
      <colorScale>
        <cfvo type="min"/>
        <cfvo type="percentile" val="50"/>
        <cfvo type="max"/>
        <color rgb="FFF8696B"/>
        <color rgb="FFFCFCFF"/>
        <color rgb="FF63BE7B"/>
      </colorScale>
    </cfRule>
  </conditionalFormatting>
  <conditionalFormatting sqref="G1206">
    <cfRule type="colorScale" priority="147">
      <colorScale>
        <cfvo type="min"/>
        <cfvo type="percentile" val="50"/>
        <cfvo type="max"/>
        <color rgb="FFF8696B"/>
        <color rgb="FFFCFCFF"/>
        <color rgb="FF63BE7B"/>
      </colorScale>
    </cfRule>
  </conditionalFormatting>
  <conditionalFormatting sqref="G1207">
    <cfRule type="colorScale" priority="144">
      <colorScale>
        <cfvo type="min"/>
        <cfvo type="percentile" val="50"/>
        <cfvo type="max"/>
        <color rgb="FFF8696B"/>
        <color rgb="FFFCFCFF"/>
        <color rgb="FF63BE7B"/>
      </colorScale>
    </cfRule>
  </conditionalFormatting>
  <conditionalFormatting sqref="G1208">
    <cfRule type="colorScale" priority="143">
      <colorScale>
        <cfvo type="min"/>
        <cfvo type="percentile" val="50"/>
        <cfvo type="max"/>
        <color rgb="FFF8696B"/>
        <color rgb="FFFCFCFF"/>
        <color rgb="FF63BE7B"/>
      </colorScale>
    </cfRule>
  </conditionalFormatting>
  <conditionalFormatting sqref="G1210">
    <cfRule type="colorScale" priority="142">
      <colorScale>
        <cfvo type="min"/>
        <cfvo type="percentile" val="50"/>
        <cfvo type="max"/>
        <color rgb="FFF8696B"/>
        <color rgb="FFFCFCFF"/>
        <color rgb="FF63BE7B"/>
      </colorScale>
    </cfRule>
  </conditionalFormatting>
  <conditionalFormatting sqref="G1211">
    <cfRule type="colorScale" priority="141">
      <colorScale>
        <cfvo type="min"/>
        <cfvo type="percentile" val="50"/>
        <cfvo type="max"/>
        <color rgb="FFF8696B"/>
        <color rgb="FFFCFCFF"/>
        <color rgb="FF63BE7B"/>
      </colorScale>
    </cfRule>
  </conditionalFormatting>
  <conditionalFormatting sqref="G1212">
    <cfRule type="colorScale" priority="140">
      <colorScale>
        <cfvo type="min"/>
        <cfvo type="percentile" val="50"/>
        <cfvo type="max"/>
        <color rgb="FFF8696B"/>
        <color rgb="FFFCFCFF"/>
        <color rgb="FF63BE7B"/>
      </colorScale>
    </cfRule>
  </conditionalFormatting>
  <conditionalFormatting sqref="G1213">
    <cfRule type="colorScale" priority="139">
      <colorScale>
        <cfvo type="min"/>
        <cfvo type="percentile" val="50"/>
        <cfvo type="max"/>
        <color rgb="FFF8696B"/>
        <color rgb="FFFCFCFF"/>
        <color rgb="FF63BE7B"/>
      </colorScale>
    </cfRule>
  </conditionalFormatting>
  <conditionalFormatting sqref="G1214">
    <cfRule type="colorScale" priority="138">
      <colorScale>
        <cfvo type="min"/>
        <cfvo type="percentile" val="50"/>
        <cfvo type="max"/>
        <color rgb="FFF8696B"/>
        <color rgb="FFFCFCFF"/>
        <color rgb="FF63BE7B"/>
      </colorScale>
    </cfRule>
  </conditionalFormatting>
  <conditionalFormatting sqref="G1215">
    <cfRule type="colorScale" priority="137">
      <colorScale>
        <cfvo type="min"/>
        <cfvo type="percentile" val="50"/>
        <cfvo type="max"/>
        <color rgb="FFF8696B"/>
        <color rgb="FFFCFCFF"/>
        <color rgb="FF63BE7B"/>
      </colorScale>
    </cfRule>
  </conditionalFormatting>
  <conditionalFormatting sqref="G1216">
    <cfRule type="colorScale" priority="136">
      <colorScale>
        <cfvo type="min"/>
        <cfvo type="percentile" val="50"/>
        <cfvo type="max"/>
        <color rgb="FFF8696B"/>
        <color rgb="FFFCFCFF"/>
        <color rgb="FF63BE7B"/>
      </colorScale>
    </cfRule>
  </conditionalFormatting>
  <conditionalFormatting sqref="G1217">
    <cfRule type="colorScale" priority="135">
      <colorScale>
        <cfvo type="min"/>
        <cfvo type="percentile" val="50"/>
        <cfvo type="max"/>
        <color rgb="FFF8696B"/>
        <color rgb="FFFCFCFF"/>
        <color rgb="FF63BE7B"/>
      </colorScale>
    </cfRule>
  </conditionalFormatting>
  <conditionalFormatting sqref="G1218">
    <cfRule type="colorScale" priority="134">
      <colorScale>
        <cfvo type="min"/>
        <cfvo type="percentile" val="50"/>
        <cfvo type="max"/>
        <color rgb="FFF8696B"/>
        <color rgb="FFFCFCFF"/>
        <color rgb="FF63BE7B"/>
      </colorScale>
    </cfRule>
  </conditionalFormatting>
  <conditionalFormatting sqref="G1221">
    <cfRule type="colorScale" priority="132">
      <colorScale>
        <cfvo type="min"/>
        <cfvo type="percentile" val="50"/>
        <cfvo type="max"/>
        <color rgb="FFF8696B"/>
        <color rgb="FFFCFCFF"/>
        <color rgb="FF63BE7B"/>
      </colorScale>
    </cfRule>
  </conditionalFormatting>
  <conditionalFormatting sqref="G1222">
    <cfRule type="colorScale" priority="131">
      <colorScale>
        <cfvo type="min"/>
        <cfvo type="percentile" val="50"/>
        <cfvo type="max"/>
        <color rgb="FFF8696B"/>
        <color rgb="FFFCFCFF"/>
        <color rgb="FF63BE7B"/>
      </colorScale>
    </cfRule>
  </conditionalFormatting>
  <conditionalFormatting sqref="G1223">
    <cfRule type="colorScale" priority="130">
      <colorScale>
        <cfvo type="min"/>
        <cfvo type="percentile" val="50"/>
        <cfvo type="max"/>
        <color rgb="FFF8696B"/>
        <color rgb="FFFCFCFF"/>
        <color rgb="FF63BE7B"/>
      </colorScale>
    </cfRule>
  </conditionalFormatting>
  <conditionalFormatting sqref="G1224">
    <cfRule type="colorScale" priority="129">
      <colorScale>
        <cfvo type="min"/>
        <cfvo type="percentile" val="50"/>
        <cfvo type="max"/>
        <color rgb="FFF8696B"/>
        <color rgb="FFFCFCFF"/>
        <color rgb="FF63BE7B"/>
      </colorScale>
    </cfRule>
  </conditionalFormatting>
  <conditionalFormatting sqref="G1225">
    <cfRule type="colorScale" priority="128">
      <colorScale>
        <cfvo type="min"/>
        <cfvo type="percentile" val="50"/>
        <cfvo type="max"/>
        <color rgb="FFF8696B"/>
        <color rgb="FFFCFCFF"/>
        <color rgb="FF63BE7B"/>
      </colorScale>
    </cfRule>
  </conditionalFormatting>
  <conditionalFormatting sqref="G1227">
    <cfRule type="colorScale" priority="127">
      <colorScale>
        <cfvo type="min"/>
        <cfvo type="percentile" val="50"/>
        <cfvo type="max"/>
        <color rgb="FFF8696B"/>
        <color rgb="FFFCFCFF"/>
        <color rgb="FF63BE7B"/>
      </colorScale>
    </cfRule>
  </conditionalFormatting>
  <conditionalFormatting sqref="G1228">
    <cfRule type="colorScale" priority="126">
      <colorScale>
        <cfvo type="min"/>
        <cfvo type="percentile" val="50"/>
        <cfvo type="max"/>
        <color rgb="FFF8696B"/>
        <color rgb="FFFCFCFF"/>
        <color rgb="FF63BE7B"/>
      </colorScale>
    </cfRule>
  </conditionalFormatting>
  <conditionalFormatting sqref="G1229">
    <cfRule type="colorScale" priority="125">
      <colorScale>
        <cfvo type="min"/>
        <cfvo type="percentile" val="50"/>
        <cfvo type="max"/>
        <color rgb="FFF8696B"/>
        <color rgb="FFFCFCFF"/>
        <color rgb="FF63BE7B"/>
      </colorScale>
    </cfRule>
  </conditionalFormatting>
  <conditionalFormatting sqref="G1230">
    <cfRule type="colorScale" priority="124">
      <colorScale>
        <cfvo type="min"/>
        <cfvo type="percentile" val="50"/>
        <cfvo type="max"/>
        <color rgb="FFF8696B"/>
        <color rgb="FFFCFCFF"/>
        <color rgb="FF63BE7B"/>
      </colorScale>
    </cfRule>
  </conditionalFormatting>
  <conditionalFormatting sqref="G1231">
    <cfRule type="colorScale" priority="122">
      <colorScale>
        <cfvo type="min"/>
        <cfvo type="percentile" val="50"/>
        <cfvo type="max"/>
        <color rgb="FFF8696B"/>
        <color rgb="FFFCFCFF"/>
        <color rgb="FF63BE7B"/>
      </colorScale>
    </cfRule>
  </conditionalFormatting>
  <conditionalFormatting sqref="G1313">
    <cfRule type="colorScale" priority="121">
      <colorScale>
        <cfvo type="min"/>
        <cfvo type="percentile" val="50"/>
        <cfvo type="max"/>
        <color rgb="FFF8696B"/>
        <color rgb="FFFCFCFF"/>
        <color rgb="FF63BE7B"/>
      </colorScale>
    </cfRule>
  </conditionalFormatting>
  <conditionalFormatting sqref="G1315">
    <cfRule type="colorScale" priority="120">
      <colorScale>
        <cfvo type="min"/>
        <cfvo type="percentile" val="50"/>
        <cfvo type="max"/>
        <color rgb="FFF8696B"/>
        <color rgb="FFFCFCFF"/>
        <color rgb="FF63BE7B"/>
      </colorScale>
    </cfRule>
  </conditionalFormatting>
  <conditionalFormatting sqref="G1318">
    <cfRule type="colorScale" priority="119">
      <colorScale>
        <cfvo type="min"/>
        <cfvo type="percentile" val="50"/>
        <cfvo type="max"/>
        <color rgb="FFF8696B"/>
        <color rgb="FFFCFCFF"/>
        <color rgb="FF63BE7B"/>
      </colorScale>
    </cfRule>
  </conditionalFormatting>
  <conditionalFormatting sqref="G1319">
    <cfRule type="colorScale" priority="118">
      <colorScale>
        <cfvo type="min"/>
        <cfvo type="percentile" val="50"/>
        <cfvo type="max"/>
        <color rgb="FFF8696B"/>
        <color rgb="FFFCFCFF"/>
        <color rgb="FF63BE7B"/>
      </colorScale>
    </cfRule>
  </conditionalFormatting>
  <conditionalFormatting sqref="G1320">
    <cfRule type="colorScale" priority="117">
      <colorScale>
        <cfvo type="min"/>
        <cfvo type="percentile" val="50"/>
        <cfvo type="max"/>
        <color rgb="FFF8696B"/>
        <color rgb="FFFCFCFF"/>
        <color rgb="FF63BE7B"/>
      </colorScale>
    </cfRule>
  </conditionalFormatting>
  <conditionalFormatting sqref="G1321">
    <cfRule type="colorScale" priority="116">
      <colorScale>
        <cfvo type="min"/>
        <cfvo type="percentile" val="50"/>
        <cfvo type="max"/>
        <color rgb="FFF8696B"/>
        <color rgb="FFFCFCFF"/>
        <color rgb="FF63BE7B"/>
      </colorScale>
    </cfRule>
  </conditionalFormatting>
  <conditionalFormatting sqref="G1322">
    <cfRule type="colorScale" priority="115">
      <colorScale>
        <cfvo type="min"/>
        <cfvo type="percentile" val="50"/>
        <cfvo type="max"/>
        <color rgb="FFF8696B"/>
        <color rgb="FFFCFCFF"/>
        <color rgb="FF63BE7B"/>
      </colorScale>
    </cfRule>
  </conditionalFormatting>
  <conditionalFormatting sqref="G1323">
    <cfRule type="colorScale" priority="113">
      <colorScale>
        <cfvo type="min"/>
        <cfvo type="percentile" val="50"/>
        <cfvo type="max"/>
        <color rgb="FFF8696B"/>
        <color rgb="FFFCFCFF"/>
        <color rgb="FF63BE7B"/>
      </colorScale>
    </cfRule>
  </conditionalFormatting>
  <conditionalFormatting sqref="G1325">
    <cfRule type="colorScale" priority="112">
      <colorScale>
        <cfvo type="min"/>
        <cfvo type="percentile" val="50"/>
        <cfvo type="max"/>
        <color rgb="FFF8696B"/>
        <color rgb="FFFCFCFF"/>
        <color rgb="FF63BE7B"/>
      </colorScale>
    </cfRule>
  </conditionalFormatting>
  <conditionalFormatting sqref="G1326">
    <cfRule type="colorScale" priority="111">
      <colorScale>
        <cfvo type="min"/>
        <cfvo type="percentile" val="50"/>
        <cfvo type="max"/>
        <color rgb="FFF8696B"/>
        <color rgb="FFFCFCFF"/>
        <color rgb="FF63BE7B"/>
      </colorScale>
    </cfRule>
  </conditionalFormatting>
  <conditionalFormatting sqref="G1329">
    <cfRule type="colorScale" priority="110">
      <colorScale>
        <cfvo type="min"/>
        <cfvo type="percentile" val="50"/>
        <cfvo type="max"/>
        <color rgb="FFF8696B"/>
        <color rgb="FFFCFCFF"/>
        <color rgb="FF63BE7B"/>
      </colorScale>
    </cfRule>
  </conditionalFormatting>
  <conditionalFormatting sqref="G1331:G1337">
    <cfRule type="colorScale" priority="109">
      <colorScale>
        <cfvo type="min"/>
        <cfvo type="percentile" val="50"/>
        <cfvo type="max"/>
        <color rgb="FFF8696B"/>
        <color rgb="FFFCFCFF"/>
        <color rgb="FF63BE7B"/>
      </colorScale>
    </cfRule>
  </conditionalFormatting>
  <conditionalFormatting sqref="C1461:C1484">
    <cfRule type="colorScale" priority="31571">
      <colorScale>
        <cfvo type="min"/>
        <cfvo type="percentile" val="50"/>
        <cfvo type="max"/>
        <color rgb="FFF8696B"/>
        <color rgb="FFFCFCFF"/>
        <color rgb="FF63BE7B"/>
      </colorScale>
    </cfRule>
  </conditionalFormatting>
  <conditionalFormatting sqref="G1472">
    <cfRule type="colorScale" priority="108">
      <colorScale>
        <cfvo type="min"/>
        <cfvo type="percentile" val="50"/>
        <cfvo type="max"/>
        <color rgb="FFF8696B"/>
        <color rgb="FFFCFCFF"/>
        <color rgb="FF63BE7B"/>
      </colorScale>
    </cfRule>
  </conditionalFormatting>
  <conditionalFormatting sqref="G1473">
    <cfRule type="colorScale" priority="107">
      <colorScale>
        <cfvo type="min"/>
        <cfvo type="percentile" val="50"/>
        <cfvo type="max"/>
        <color rgb="FFF8696B"/>
        <color rgb="FFFCFCFF"/>
        <color rgb="FF63BE7B"/>
      </colorScale>
    </cfRule>
  </conditionalFormatting>
  <conditionalFormatting sqref="G1474">
    <cfRule type="colorScale" priority="106">
      <colorScale>
        <cfvo type="min"/>
        <cfvo type="percentile" val="50"/>
        <cfvo type="max"/>
        <color rgb="FFF8696B"/>
        <color rgb="FFFCFCFF"/>
        <color rgb="FF63BE7B"/>
      </colorScale>
    </cfRule>
  </conditionalFormatting>
  <conditionalFormatting sqref="G1475">
    <cfRule type="colorScale" priority="105">
      <colorScale>
        <cfvo type="min"/>
        <cfvo type="percentile" val="50"/>
        <cfvo type="max"/>
        <color rgb="FFF8696B"/>
        <color rgb="FFFCFCFF"/>
        <color rgb="FF63BE7B"/>
      </colorScale>
    </cfRule>
  </conditionalFormatting>
  <conditionalFormatting sqref="G1468">
    <cfRule type="colorScale" priority="104">
      <colorScale>
        <cfvo type="min"/>
        <cfvo type="percentile" val="50"/>
        <cfvo type="max"/>
        <color rgb="FFF8696B"/>
        <color rgb="FFFCFCFF"/>
        <color rgb="FF63BE7B"/>
      </colorScale>
    </cfRule>
  </conditionalFormatting>
  <conditionalFormatting sqref="G1467">
    <cfRule type="colorScale" priority="103">
      <colorScale>
        <cfvo type="min"/>
        <cfvo type="percentile" val="50"/>
        <cfvo type="max"/>
        <color rgb="FFF8696B"/>
        <color rgb="FFFCFCFF"/>
        <color rgb="FF63BE7B"/>
      </colorScale>
    </cfRule>
  </conditionalFormatting>
  <conditionalFormatting sqref="G1466">
    <cfRule type="colorScale" priority="102">
      <colorScale>
        <cfvo type="min"/>
        <cfvo type="percentile" val="50"/>
        <cfvo type="max"/>
        <color rgb="FFF8696B"/>
        <color rgb="FFFCFCFF"/>
        <color rgb="FF63BE7B"/>
      </colorScale>
    </cfRule>
  </conditionalFormatting>
  <conditionalFormatting sqref="G1465">
    <cfRule type="colorScale" priority="101">
      <colorScale>
        <cfvo type="min"/>
        <cfvo type="percentile" val="50"/>
        <cfvo type="max"/>
        <color rgb="FFF8696B"/>
        <color rgb="FFFCFCFF"/>
        <color rgb="FF63BE7B"/>
      </colorScale>
    </cfRule>
  </conditionalFormatting>
  <conditionalFormatting sqref="G1464">
    <cfRule type="colorScale" priority="100">
      <colorScale>
        <cfvo type="min"/>
        <cfvo type="percentile" val="50"/>
        <cfvo type="max"/>
        <color rgb="FFF8696B"/>
        <color rgb="FFFCFCFF"/>
        <color rgb="FF63BE7B"/>
      </colorScale>
    </cfRule>
  </conditionalFormatting>
  <conditionalFormatting sqref="G1613:G1644">
    <cfRule type="colorScale" priority="31678">
      <colorScale>
        <cfvo type="min"/>
        <cfvo type="percentile" val="50"/>
        <cfvo type="max"/>
        <color rgb="FFF8696B"/>
        <color rgb="FFFCFCFF"/>
        <color rgb="FF63BE7B"/>
      </colorScale>
    </cfRule>
  </conditionalFormatting>
  <conditionalFormatting sqref="G1599">
    <cfRule type="colorScale" priority="99">
      <colorScale>
        <cfvo type="min"/>
        <cfvo type="percentile" val="50"/>
        <cfvo type="max"/>
        <color rgb="FFF8696B"/>
        <color rgb="FFFCFCFF"/>
        <color rgb="FF63BE7B"/>
      </colorScale>
    </cfRule>
  </conditionalFormatting>
  <conditionalFormatting sqref="G1600">
    <cfRule type="colorScale" priority="98">
      <colorScale>
        <cfvo type="min"/>
        <cfvo type="percentile" val="50"/>
        <cfvo type="max"/>
        <color rgb="FFF8696B"/>
        <color rgb="FFFCFCFF"/>
        <color rgb="FF63BE7B"/>
      </colorScale>
    </cfRule>
  </conditionalFormatting>
  <conditionalFormatting sqref="G1601">
    <cfRule type="colorScale" priority="97">
      <colorScale>
        <cfvo type="min"/>
        <cfvo type="percentile" val="50"/>
        <cfvo type="max"/>
        <color rgb="FFF8696B"/>
        <color rgb="FFFCFCFF"/>
        <color rgb="FF63BE7B"/>
      </colorScale>
    </cfRule>
  </conditionalFormatting>
  <conditionalFormatting sqref="G1602">
    <cfRule type="colorScale" priority="96">
      <colorScale>
        <cfvo type="min"/>
        <cfvo type="percentile" val="50"/>
        <cfvo type="max"/>
        <color rgb="FFF8696B"/>
        <color rgb="FFFCFCFF"/>
        <color rgb="FF63BE7B"/>
      </colorScale>
    </cfRule>
  </conditionalFormatting>
  <conditionalFormatting sqref="G1603">
    <cfRule type="colorScale" priority="95">
      <colorScale>
        <cfvo type="min"/>
        <cfvo type="percentile" val="50"/>
        <cfvo type="max"/>
        <color rgb="FFF8696B"/>
        <color rgb="FFFCFCFF"/>
        <color rgb="FF63BE7B"/>
      </colorScale>
    </cfRule>
  </conditionalFormatting>
  <conditionalFormatting sqref="G1604">
    <cfRule type="colorScale" priority="94">
      <colorScale>
        <cfvo type="min"/>
        <cfvo type="percentile" val="50"/>
        <cfvo type="max"/>
        <color rgb="FFF8696B"/>
        <color rgb="FFFCFCFF"/>
        <color rgb="FF63BE7B"/>
      </colorScale>
    </cfRule>
  </conditionalFormatting>
  <conditionalFormatting sqref="G1605">
    <cfRule type="colorScale" priority="93">
      <colorScale>
        <cfvo type="min"/>
        <cfvo type="percentile" val="50"/>
        <cfvo type="max"/>
        <color rgb="FFF8696B"/>
        <color rgb="FFFCFCFF"/>
        <color rgb="FF63BE7B"/>
      </colorScale>
    </cfRule>
  </conditionalFormatting>
  <conditionalFormatting sqref="G1606">
    <cfRule type="colorScale" priority="92">
      <colorScale>
        <cfvo type="min"/>
        <cfvo type="percentile" val="50"/>
        <cfvo type="max"/>
        <color rgb="FFF8696B"/>
        <color rgb="FFFCFCFF"/>
        <color rgb="FF63BE7B"/>
      </colorScale>
    </cfRule>
  </conditionalFormatting>
  <conditionalFormatting sqref="G1607">
    <cfRule type="colorScale" priority="91">
      <colorScale>
        <cfvo type="min"/>
        <cfvo type="percentile" val="50"/>
        <cfvo type="max"/>
        <color rgb="FFF8696B"/>
        <color rgb="FFFCFCFF"/>
        <color rgb="FF63BE7B"/>
      </colorScale>
    </cfRule>
  </conditionalFormatting>
  <conditionalFormatting sqref="G1608">
    <cfRule type="colorScale" priority="90">
      <colorScale>
        <cfvo type="min"/>
        <cfvo type="percentile" val="50"/>
        <cfvo type="max"/>
        <color rgb="FFF8696B"/>
        <color rgb="FFFCFCFF"/>
        <color rgb="FF63BE7B"/>
      </colorScale>
    </cfRule>
  </conditionalFormatting>
  <conditionalFormatting sqref="G1609">
    <cfRule type="colorScale" priority="89">
      <colorScale>
        <cfvo type="min"/>
        <cfvo type="percentile" val="50"/>
        <cfvo type="max"/>
        <color rgb="FFF8696B"/>
        <color rgb="FFFCFCFF"/>
        <color rgb="FF63BE7B"/>
      </colorScale>
    </cfRule>
  </conditionalFormatting>
  <conditionalFormatting sqref="G1610">
    <cfRule type="colorScale" priority="88">
      <colorScale>
        <cfvo type="min"/>
        <cfvo type="percentile" val="50"/>
        <cfvo type="max"/>
        <color rgb="FFF8696B"/>
        <color rgb="FFFCFCFF"/>
        <color rgb="FF63BE7B"/>
      </colorScale>
    </cfRule>
  </conditionalFormatting>
  <conditionalFormatting sqref="G1612">
    <cfRule type="colorScale" priority="86">
      <colorScale>
        <cfvo type="min"/>
        <cfvo type="percentile" val="50"/>
        <cfvo type="max"/>
        <color rgb="FFF8696B"/>
        <color rgb="FFFCFCFF"/>
        <color rgb="FF63BE7B"/>
      </colorScale>
    </cfRule>
  </conditionalFormatting>
  <conditionalFormatting sqref="C1695:C1712 C1687">
    <cfRule type="colorScale" priority="31770">
      <colorScale>
        <cfvo type="min"/>
        <cfvo type="percentile" val="50"/>
        <cfvo type="max"/>
        <color rgb="FFF8696B"/>
        <color rgb="FFFCFCFF"/>
        <color rgb="FF63BE7B"/>
      </colorScale>
    </cfRule>
  </conditionalFormatting>
  <conditionalFormatting sqref="G1688:G1689 G1691:G1694">
    <cfRule type="colorScale" priority="84">
      <colorScale>
        <cfvo type="min"/>
        <cfvo type="percentile" val="50"/>
        <cfvo type="max"/>
        <color rgb="FFF8696B"/>
        <color rgb="FFFCFCFF"/>
        <color rgb="FF63BE7B"/>
      </colorScale>
    </cfRule>
  </conditionalFormatting>
  <conditionalFormatting sqref="F1688:F1694">
    <cfRule type="colorScale" priority="83">
      <colorScale>
        <cfvo type="min"/>
        <cfvo type="percentile" val="50"/>
        <cfvo type="max"/>
        <color rgb="FFF8696B"/>
        <color rgb="FFFCFCFF"/>
        <color rgb="FF63BE7B"/>
      </colorScale>
    </cfRule>
  </conditionalFormatting>
  <conditionalFormatting sqref="C1688:C1694">
    <cfRule type="colorScale" priority="85">
      <colorScale>
        <cfvo type="min"/>
        <cfvo type="percentile" val="50"/>
        <cfvo type="max"/>
        <color rgb="FFF8696B"/>
        <color rgb="FFFCFCFF"/>
        <color rgb="FF63BE7B"/>
      </colorScale>
    </cfRule>
  </conditionalFormatting>
  <conditionalFormatting sqref="G1690">
    <cfRule type="colorScale" priority="82">
      <colorScale>
        <cfvo type="min"/>
        <cfvo type="percentile" val="50"/>
        <cfvo type="max"/>
        <color rgb="FFF8696B"/>
        <color rgb="FFFCFCFF"/>
        <color rgb="FF63BE7B"/>
      </colorScale>
    </cfRule>
  </conditionalFormatting>
  <conditionalFormatting sqref="G1687">
    <cfRule type="colorScale" priority="80">
      <colorScale>
        <cfvo type="min"/>
        <cfvo type="percentile" val="50"/>
        <cfvo type="max"/>
        <color rgb="FFF8696B"/>
        <color rgb="FFFCFCFF"/>
        <color rgb="FF63BE7B"/>
      </colorScale>
    </cfRule>
  </conditionalFormatting>
  <conditionalFormatting sqref="G1684">
    <cfRule type="colorScale" priority="79">
      <colorScale>
        <cfvo type="min"/>
        <cfvo type="percentile" val="50"/>
        <cfvo type="max"/>
        <color rgb="FFF8696B"/>
        <color rgb="FFFCFCFF"/>
        <color rgb="FF63BE7B"/>
      </colorScale>
    </cfRule>
  </conditionalFormatting>
  <conditionalFormatting sqref="G1686">
    <cfRule type="colorScale" priority="78">
      <colorScale>
        <cfvo type="min"/>
        <cfvo type="percentile" val="50"/>
        <cfvo type="max"/>
        <color rgb="FFF8696B"/>
        <color rgb="FFFCFCFF"/>
        <color rgb="FF63BE7B"/>
      </colorScale>
    </cfRule>
  </conditionalFormatting>
  <conditionalFormatting sqref="G1685">
    <cfRule type="colorScale" priority="76">
      <colorScale>
        <cfvo type="min"/>
        <cfvo type="percentile" val="50"/>
        <cfvo type="max"/>
        <color rgb="FFF8696B"/>
        <color rgb="FFFCFCFF"/>
        <color rgb="FF63BE7B"/>
      </colorScale>
    </cfRule>
  </conditionalFormatting>
  <conditionalFormatting sqref="C1799:C1804 C1806:C1830 G1799:G1830">
    <cfRule type="colorScale" priority="32051">
      <colorScale>
        <cfvo type="min"/>
        <cfvo type="percentile" val="50"/>
        <cfvo type="max"/>
        <color rgb="FFF8696B"/>
        <color rgb="FFFCFCFF"/>
        <color rgb="FF63BE7B"/>
      </colorScale>
    </cfRule>
  </conditionalFormatting>
  <conditionalFormatting sqref="F1805">
    <cfRule type="colorScale" priority="72">
      <colorScale>
        <cfvo type="min"/>
        <cfvo type="percentile" val="50"/>
        <cfvo type="max"/>
        <color rgb="FFF8696B"/>
        <color rgb="FFFCFCFF"/>
        <color rgb="FF63BE7B"/>
      </colorScale>
    </cfRule>
  </conditionalFormatting>
  <conditionalFormatting sqref="C1805">
    <cfRule type="colorScale" priority="73">
      <colorScale>
        <cfvo type="min"/>
        <cfvo type="percentile" val="50"/>
        <cfvo type="max"/>
        <color rgb="FFF8696B"/>
        <color rgb="FFFCFCFF"/>
        <color rgb="FF63BE7B"/>
      </colorScale>
    </cfRule>
  </conditionalFormatting>
  <conditionalFormatting sqref="C1937:C1940 C1952:C1972">
    <cfRule type="colorScale" priority="32052">
      <colorScale>
        <cfvo type="min"/>
        <cfvo type="percentile" val="50"/>
        <cfvo type="max"/>
        <color rgb="FFF8696B"/>
        <color rgb="FFFCFCFF"/>
        <color rgb="FF63BE7B"/>
      </colorScale>
    </cfRule>
  </conditionalFormatting>
  <conditionalFormatting sqref="G1950:G1951">
    <cfRule type="colorScale" priority="71">
      <colorScale>
        <cfvo type="min"/>
        <cfvo type="percentile" val="50"/>
        <cfvo type="max"/>
        <color rgb="FFF8696B"/>
        <color rgb="FFFCFCFF"/>
        <color rgb="FF63BE7B"/>
      </colorScale>
    </cfRule>
  </conditionalFormatting>
  <conditionalFormatting sqref="G1952">
    <cfRule type="colorScale" priority="69">
      <colorScale>
        <cfvo type="min"/>
        <cfvo type="percentile" val="50"/>
        <cfvo type="max"/>
        <color rgb="FFF8696B"/>
        <color rgb="FFFCFCFF"/>
        <color rgb="FF63BE7B"/>
      </colorScale>
    </cfRule>
  </conditionalFormatting>
  <conditionalFormatting sqref="G1953">
    <cfRule type="colorScale" priority="67">
      <colorScale>
        <cfvo type="min"/>
        <cfvo type="percentile" val="50"/>
        <cfvo type="max"/>
        <color rgb="FFF8696B"/>
        <color rgb="FFFCFCFF"/>
        <color rgb="FF63BE7B"/>
      </colorScale>
    </cfRule>
  </conditionalFormatting>
  <conditionalFormatting sqref="G1954">
    <cfRule type="colorScale" priority="66">
      <colorScale>
        <cfvo type="min"/>
        <cfvo type="percentile" val="50"/>
        <cfvo type="max"/>
        <color rgb="FFF8696B"/>
        <color rgb="FFFCFCFF"/>
        <color rgb="FF63BE7B"/>
      </colorScale>
    </cfRule>
  </conditionalFormatting>
  <conditionalFormatting sqref="G1955">
    <cfRule type="colorScale" priority="64">
      <colorScale>
        <cfvo type="min"/>
        <cfvo type="percentile" val="50"/>
        <cfvo type="max"/>
        <color rgb="FFF8696B"/>
        <color rgb="FFFCFCFF"/>
        <color rgb="FF63BE7B"/>
      </colorScale>
    </cfRule>
  </conditionalFormatting>
  <conditionalFormatting sqref="G1956">
    <cfRule type="colorScale" priority="63">
      <colorScale>
        <cfvo type="min"/>
        <cfvo type="percentile" val="50"/>
        <cfvo type="max"/>
        <color rgb="FFF8696B"/>
        <color rgb="FFFCFCFF"/>
        <color rgb="FF63BE7B"/>
      </colorScale>
    </cfRule>
  </conditionalFormatting>
  <conditionalFormatting sqref="G1957">
    <cfRule type="colorScale" priority="62">
      <colorScale>
        <cfvo type="min"/>
        <cfvo type="percentile" val="50"/>
        <cfvo type="max"/>
        <color rgb="FFF8696B"/>
        <color rgb="FFFCFCFF"/>
        <color rgb="FF63BE7B"/>
      </colorScale>
    </cfRule>
  </conditionalFormatting>
  <conditionalFormatting sqref="G1958">
    <cfRule type="colorScale" priority="61">
      <colorScale>
        <cfvo type="min"/>
        <cfvo type="percentile" val="50"/>
        <cfvo type="max"/>
        <color rgb="FFF8696B"/>
        <color rgb="FFFCFCFF"/>
        <color rgb="FF63BE7B"/>
      </colorScale>
    </cfRule>
  </conditionalFormatting>
  <conditionalFormatting sqref="C2142:C2151 C2162:C2176">
    <cfRule type="colorScale" priority="32053">
      <colorScale>
        <cfvo type="min"/>
        <cfvo type="percentile" val="50"/>
        <cfvo type="max"/>
        <color rgb="FFF8696B"/>
        <color rgb="FFFCFCFF"/>
        <color rgb="FF63BE7B"/>
      </colorScale>
    </cfRule>
  </conditionalFormatting>
  <conditionalFormatting sqref="G2152:G2161">
    <cfRule type="colorScale" priority="59">
      <colorScale>
        <cfvo type="min"/>
        <cfvo type="percentile" val="50"/>
        <cfvo type="max"/>
        <color rgb="FFF8696B"/>
        <color rgb="FFFCFCFF"/>
        <color rgb="FF63BE7B"/>
      </colorScale>
    </cfRule>
  </conditionalFormatting>
  <conditionalFormatting sqref="C2152:C2161">
    <cfRule type="colorScale" priority="60">
      <colorScale>
        <cfvo type="min"/>
        <cfvo type="percentile" val="50"/>
        <cfvo type="max"/>
        <color rgb="FFF8696B"/>
        <color rgb="FFFCFCFF"/>
        <color rgb="FF63BE7B"/>
      </colorScale>
    </cfRule>
  </conditionalFormatting>
  <conditionalFormatting sqref="G2141:G2143 G2149">
    <cfRule type="colorScale" priority="58">
      <colorScale>
        <cfvo type="min"/>
        <cfvo type="percentile" val="50"/>
        <cfvo type="max"/>
        <color rgb="FFF8696B"/>
        <color rgb="FFFCFCFF"/>
        <color rgb="FF63BE7B"/>
      </colorScale>
    </cfRule>
  </conditionalFormatting>
  <conditionalFormatting sqref="G2144:G2145">
    <cfRule type="colorScale" priority="57">
      <colorScale>
        <cfvo type="min"/>
        <cfvo type="percentile" val="50"/>
        <cfvo type="max"/>
        <color rgb="FFF8696B"/>
        <color rgb="FFFCFCFF"/>
        <color rgb="FF63BE7B"/>
      </colorScale>
    </cfRule>
  </conditionalFormatting>
  <conditionalFormatting sqref="G2146">
    <cfRule type="colorScale" priority="56">
      <colorScale>
        <cfvo type="min"/>
        <cfvo type="percentile" val="50"/>
        <cfvo type="max"/>
        <color rgb="FFF8696B"/>
        <color rgb="FFFCFCFF"/>
        <color rgb="FF63BE7B"/>
      </colorScale>
    </cfRule>
  </conditionalFormatting>
  <conditionalFormatting sqref="G2147">
    <cfRule type="colorScale" priority="55">
      <colorScale>
        <cfvo type="min"/>
        <cfvo type="percentile" val="50"/>
        <cfvo type="max"/>
        <color rgb="FFF8696B"/>
        <color rgb="FFFCFCFF"/>
        <color rgb="FF63BE7B"/>
      </colorScale>
    </cfRule>
  </conditionalFormatting>
  <conditionalFormatting sqref="G2148">
    <cfRule type="colorScale" priority="54">
      <colorScale>
        <cfvo type="min"/>
        <cfvo type="percentile" val="50"/>
        <cfvo type="max"/>
        <color rgb="FFF8696B"/>
        <color rgb="FFFCFCFF"/>
        <color rgb="FF63BE7B"/>
      </colorScale>
    </cfRule>
  </conditionalFormatting>
  <conditionalFormatting sqref="G2150">
    <cfRule type="colorScale" priority="53">
      <colorScale>
        <cfvo type="min"/>
        <cfvo type="percentile" val="50"/>
        <cfvo type="max"/>
        <color rgb="FFF8696B"/>
        <color rgb="FFFCFCFF"/>
        <color rgb="FF63BE7B"/>
      </colorScale>
    </cfRule>
  </conditionalFormatting>
  <conditionalFormatting sqref="G2151">
    <cfRule type="colorScale" priority="52">
      <colorScale>
        <cfvo type="min"/>
        <cfvo type="percentile" val="50"/>
        <cfvo type="max"/>
        <color rgb="FFF8696B"/>
        <color rgb="FFFCFCFF"/>
        <color rgb="FF63BE7B"/>
      </colorScale>
    </cfRule>
  </conditionalFormatting>
  <conditionalFormatting sqref="G2250:G2251 G2253:G2254 G2256:G2269">
    <cfRule type="colorScale" priority="32159">
      <colorScale>
        <cfvo type="min"/>
        <cfvo type="percentile" val="50"/>
        <cfvo type="max"/>
        <color rgb="FFF8696B"/>
        <color rgb="FFFCFCFF"/>
        <color rgb="FF63BE7B"/>
      </colorScale>
    </cfRule>
  </conditionalFormatting>
  <conditionalFormatting sqref="G2252">
    <cfRule type="colorScale" priority="51">
      <colorScale>
        <cfvo type="min"/>
        <cfvo type="percentile" val="50"/>
        <cfvo type="max"/>
        <color rgb="FFF8696B"/>
        <color rgb="FFFCFCFF"/>
        <color rgb="FF63BE7B"/>
      </colorScale>
    </cfRule>
  </conditionalFormatting>
  <conditionalFormatting sqref="G2255">
    <cfRule type="colorScale" priority="48">
      <colorScale>
        <cfvo type="min"/>
        <cfvo type="percentile" val="50"/>
        <cfvo type="max"/>
        <color rgb="FFF8696B"/>
        <color rgb="FFFCFCFF"/>
        <color rgb="FF63BE7B"/>
      </colorScale>
    </cfRule>
  </conditionalFormatting>
  <conditionalFormatting sqref="C2413:C2434 G2413:G2415 G2419:G2434">
    <cfRule type="colorScale" priority="32332">
      <colorScale>
        <cfvo type="min"/>
        <cfvo type="percentile" val="50"/>
        <cfvo type="max"/>
        <color rgb="FFF8696B"/>
        <color rgb="FFFCFCFF"/>
        <color rgb="FF63BE7B"/>
      </colorScale>
    </cfRule>
  </conditionalFormatting>
  <conditionalFormatting sqref="G2408">
    <cfRule type="colorScale" priority="46">
      <colorScale>
        <cfvo type="min"/>
        <cfvo type="percentile" val="50"/>
        <cfvo type="max"/>
        <color rgb="FFF8696B"/>
        <color rgb="FFFCFCFF"/>
        <color rgb="FF63BE7B"/>
      </colorScale>
    </cfRule>
  </conditionalFormatting>
  <conditionalFormatting sqref="G2409">
    <cfRule type="colorScale" priority="45">
      <colorScale>
        <cfvo type="min"/>
        <cfvo type="percentile" val="50"/>
        <cfvo type="max"/>
        <color rgb="FFF8696B"/>
        <color rgb="FFFCFCFF"/>
        <color rgb="FF63BE7B"/>
      </colorScale>
    </cfRule>
  </conditionalFormatting>
  <conditionalFormatting sqref="G2410">
    <cfRule type="colorScale" priority="44">
      <colorScale>
        <cfvo type="min"/>
        <cfvo type="percentile" val="50"/>
        <cfvo type="max"/>
        <color rgb="FFF8696B"/>
        <color rgb="FFFCFCFF"/>
        <color rgb="FF63BE7B"/>
      </colorScale>
    </cfRule>
  </conditionalFormatting>
  <conditionalFormatting sqref="G2411">
    <cfRule type="colorScale" priority="43">
      <colorScale>
        <cfvo type="min"/>
        <cfvo type="percentile" val="50"/>
        <cfvo type="max"/>
        <color rgb="FFF8696B"/>
        <color rgb="FFFCFCFF"/>
        <color rgb="FF63BE7B"/>
      </colorScale>
    </cfRule>
  </conditionalFormatting>
  <conditionalFormatting sqref="G2412">
    <cfRule type="colorScale" priority="42">
      <colorScale>
        <cfvo type="min"/>
        <cfvo type="percentile" val="50"/>
        <cfvo type="max"/>
        <color rgb="FFF8696B"/>
        <color rgb="FFFCFCFF"/>
        <color rgb="FF63BE7B"/>
      </colorScale>
    </cfRule>
  </conditionalFormatting>
  <conditionalFormatting sqref="G2416">
    <cfRule type="colorScale" priority="41">
      <colorScale>
        <cfvo type="min"/>
        <cfvo type="percentile" val="50"/>
        <cfvo type="max"/>
        <color rgb="FFF8696B"/>
        <color rgb="FFFCFCFF"/>
        <color rgb="FF63BE7B"/>
      </colorScale>
    </cfRule>
  </conditionalFormatting>
  <conditionalFormatting sqref="G2417">
    <cfRule type="colorScale" priority="40">
      <colorScale>
        <cfvo type="min"/>
        <cfvo type="percentile" val="50"/>
        <cfvo type="max"/>
        <color rgb="FFF8696B"/>
        <color rgb="FFFCFCFF"/>
        <color rgb="FF63BE7B"/>
      </colorScale>
    </cfRule>
  </conditionalFormatting>
  <conditionalFormatting sqref="G2418">
    <cfRule type="colorScale" priority="38">
      <colorScale>
        <cfvo type="min"/>
        <cfvo type="percentile" val="50"/>
        <cfvo type="max"/>
        <color rgb="FFF8696B"/>
        <color rgb="FFFCFCFF"/>
        <color rgb="FF63BE7B"/>
      </colorScale>
    </cfRule>
  </conditionalFormatting>
  <conditionalFormatting sqref="G2609">
    <cfRule type="colorScale" priority="37">
      <colorScale>
        <cfvo type="min"/>
        <cfvo type="percentile" val="50"/>
        <cfvo type="max"/>
        <color rgb="FFF8696B"/>
        <color rgb="FFFCFCFF"/>
        <color rgb="FF63BE7B"/>
      </colorScale>
    </cfRule>
  </conditionalFormatting>
  <conditionalFormatting sqref="G2612">
    <cfRule type="colorScale" priority="36">
      <colorScale>
        <cfvo type="min"/>
        <cfvo type="percentile" val="50"/>
        <cfvo type="max"/>
        <color rgb="FFF8696B"/>
        <color rgb="FFFCFCFF"/>
        <color rgb="FF63BE7B"/>
      </colorScale>
    </cfRule>
  </conditionalFormatting>
  <conditionalFormatting sqref="G2588">
    <cfRule type="colorScale" priority="34">
      <colorScale>
        <cfvo type="min"/>
        <cfvo type="percentile" val="50"/>
        <cfvo type="max"/>
        <color rgb="FFF8696B"/>
        <color rgb="FFFCFCFF"/>
        <color rgb="FF63BE7B"/>
      </colorScale>
    </cfRule>
  </conditionalFormatting>
  <conditionalFormatting sqref="G2587">
    <cfRule type="colorScale" priority="33">
      <colorScale>
        <cfvo type="min"/>
        <cfvo type="percentile" val="50"/>
        <cfvo type="max"/>
        <color rgb="FFF8696B"/>
        <color rgb="FFFCFCFF"/>
        <color rgb="FF63BE7B"/>
      </colorScale>
    </cfRule>
  </conditionalFormatting>
  <conditionalFormatting sqref="G2589">
    <cfRule type="colorScale" priority="32">
      <colorScale>
        <cfvo type="min"/>
        <cfvo type="percentile" val="50"/>
        <cfvo type="max"/>
        <color rgb="FFF8696B"/>
        <color rgb="FFFCFCFF"/>
        <color rgb="FF63BE7B"/>
      </colorScale>
    </cfRule>
  </conditionalFormatting>
  <conditionalFormatting sqref="G2590">
    <cfRule type="colorScale" priority="31">
      <colorScale>
        <cfvo type="min"/>
        <cfvo type="percentile" val="50"/>
        <cfvo type="max"/>
        <color rgb="FFF8696B"/>
        <color rgb="FFFCFCFF"/>
        <color rgb="FF63BE7B"/>
      </colorScale>
    </cfRule>
  </conditionalFormatting>
  <conditionalFormatting sqref="G2591">
    <cfRule type="colorScale" priority="30">
      <colorScale>
        <cfvo type="min"/>
        <cfvo type="percentile" val="50"/>
        <cfvo type="max"/>
        <color rgb="FFF8696B"/>
        <color rgb="FFFCFCFF"/>
        <color rgb="FF63BE7B"/>
      </colorScale>
    </cfRule>
  </conditionalFormatting>
  <conditionalFormatting sqref="G2592">
    <cfRule type="colorScale" priority="29">
      <colorScale>
        <cfvo type="min"/>
        <cfvo type="percentile" val="50"/>
        <cfvo type="max"/>
        <color rgb="FFF8696B"/>
        <color rgb="FFFCFCFF"/>
        <color rgb="FF63BE7B"/>
      </colorScale>
    </cfRule>
  </conditionalFormatting>
  <conditionalFormatting sqref="G2593">
    <cfRule type="colorScale" priority="28">
      <colorScale>
        <cfvo type="min"/>
        <cfvo type="percentile" val="50"/>
        <cfvo type="max"/>
        <color rgb="FFF8696B"/>
        <color rgb="FFFCFCFF"/>
        <color rgb="FF63BE7B"/>
      </colorScale>
    </cfRule>
  </conditionalFormatting>
  <conditionalFormatting sqref="G2594">
    <cfRule type="colorScale" priority="27">
      <colorScale>
        <cfvo type="min"/>
        <cfvo type="percentile" val="50"/>
        <cfvo type="max"/>
        <color rgb="FFF8696B"/>
        <color rgb="FFFCFCFF"/>
        <color rgb="FF63BE7B"/>
      </colorScale>
    </cfRule>
  </conditionalFormatting>
  <conditionalFormatting sqref="G2595">
    <cfRule type="colorScale" priority="26">
      <colorScale>
        <cfvo type="min"/>
        <cfvo type="percentile" val="50"/>
        <cfvo type="max"/>
        <color rgb="FFF8696B"/>
        <color rgb="FFFCFCFF"/>
        <color rgb="FF63BE7B"/>
      </colorScale>
    </cfRule>
  </conditionalFormatting>
  <conditionalFormatting sqref="G2596">
    <cfRule type="colorScale" priority="25">
      <colorScale>
        <cfvo type="min"/>
        <cfvo type="percentile" val="50"/>
        <cfvo type="max"/>
        <color rgb="FFF8696B"/>
        <color rgb="FFFCFCFF"/>
        <color rgb="FF63BE7B"/>
      </colorScale>
    </cfRule>
  </conditionalFormatting>
  <conditionalFormatting sqref="G2597">
    <cfRule type="colorScale" priority="23">
      <colorScale>
        <cfvo type="min"/>
        <cfvo type="percentile" val="50"/>
        <cfvo type="max"/>
        <color rgb="FFF8696B"/>
        <color rgb="FFFCFCFF"/>
        <color rgb="FF63BE7B"/>
      </colorScale>
    </cfRule>
  </conditionalFormatting>
  <conditionalFormatting sqref="G2599">
    <cfRule type="colorScale" priority="22">
      <colorScale>
        <cfvo type="min"/>
        <cfvo type="percentile" val="50"/>
        <cfvo type="max"/>
        <color rgb="FFF8696B"/>
        <color rgb="FFFCFCFF"/>
        <color rgb="FF63BE7B"/>
      </colorScale>
    </cfRule>
  </conditionalFormatting>
  <conditionalFormatting sqref="G2601">
    <cfRule type="colorScale" priority="21">
      <colorScale>
        <cfvo type="min"/>
        <cfvo type="percentile" val="50"/>
        <cfvo type="max"/>
        <color rgb="FFF8696B"/>
        <color rgb="FFFCFCFF"/>
        <color rgb="FF63BE7B"/>
      </colorScale>
    </cfRule>
  </conditionalFormatting>
  <conditionalFormatting sqref="G2667:G2675 G2681:G2691">
    <cfRule type="colorScale" priority="32570">
      <colorScale>
        <cfvo type="min"/>
        <cfvo type="percentile" val="50"/>
        <cfvo type="max"/>
        <color rgb="FFF8696B"/>
        <color rgb="FFFCFCFF"/>
        <color rgb="FF63BE7B"/>
      </colorScale>
    </cfRule>
  </conditionalFormatting>
  <conditionalFormatting sqref="G2676">
    <cfRule type="colorScale" priority="20">
      <colorScale>
        <cfvo type="min"/>
        <cfvo type="percentile" val="50"/>
        <cfvo type="max"/>
        <color rgb="FFF8696B"/>
        <color rgb="FFFCFCFF"/>
        <color rgb="FF63BE7B"/>
      </colorScale>
    </cfRule>
  </conditionalFormatting>
  <conditionalFormatting sqref="G2677">
    <cfRule type="colorScale" priority="18">
      <colorScale>
        <cfvo type="min"/>
        <cfvo type="percentile" val="50"/>
        <cfvo type="max"/>
        <color rgb="FFF8696B"/>
        <color rgb="FFFCFCFF"/>
        <color rgb="FF63BE7B"/>
      </colorScale>
    </cfRule>
  </conditionalFormatting>
  <conditionalFormatting sqref="G2678">
    <cfRule type="colorScale" priority="17">
      <colorScale>
        <cfvo type="min"/>
        <cfvo type="percentile" val="50"/>
        <cfvo type="max"/>
        <color rgb="FFF8696B"/>
        <color rgb="FFFCFCFF"/>
        <color rgb="FF63BE7B"/>
      </colorScale>
    </cfRule>
  </conditionalFormatting>
  <conditionalFormatting sqref="G2679">
    <cfRule type="colorScale" priority="16">
      <colorScale>
        <cfvo type="min"/>
        <cfvo type="percentile" val="50"/>
        <cfvo type="max"/>
        <color rgb="FFF8696B"/>
        <color rgb="FFFCFCFF"/>
        <color rgb="FF63BE7B"/>
      </colorScale>
    </cfRule>
  </conditionalFormatting>
  <conditionalFormatting sqref="G2680">
    <cfRule type="colorScale" priority="15">
      <colorScale>
        <cfvo type="min"/>
        <cfvo type="percentile" val="50"/>
        <cfvo type="max"/>
        <color rgb="FFF8696B"/>
        <color rgb="FFFCFCFF"/>
        <color rgb="FF63BE7B"/>
      </colorScale>
    </cfRule>
  </conditionalFormatting>
  <conditionalFormatting sqref="C2767:C2788 G2767 G2769:G2788">
    <cfRule type="colorScale" priority="32684">
      <colorScale>
        <cfvo type="min"/>
        <cfvo type="percentile" val="50"/>
        <cfvo type="max"/>
        <color rgb="FFF8696B"/>
        <color rgb="FFFCFCFF"/>
        <color rgb="FF63BE7B"/>
      </colorScale>
    </cfRule>
  </conditionalFormatting>
  <conditionalFormatting sqref="F2162:F2891 F2147:F2150 F6:F585 F600:F1687 F1695:F1804 F1806:F2141">
    <cfRule type="colorScale" priority="32688">
      <colorScale>
        <cfvo type="min"/>
        <cfvo type="percentile" val="50"/>
        <cfvo type="max"/>
        <color rgb="FFF8696B"/>
        <color rgb="FFFCFCFF"/>
        <color rgb="FF63BE7B"/>
      </colorScale>
    </cfRule>
  </conditionalFormatting>
  <conditionalFormatting sqref="G2760">
    <cfRule type="colorScale" priority="14">
      <colorScale>
        <cfvo type="min"/>
        <cfvo type="percentile" val="50"/>
        <cfvo type="max"/>
        <color rgb="FFF8696B"/>
        <color rgb="FFFCFCFF"/>
        <color rgb="FF63BE7B"/>
      </colorScale>
    </cfRule>
  </conditionalFormatting>
  <conditionalFormatting sqref="G2763">
    <cfRule type="colorScale" priority="13">
      <colorScale>
        <cfvo type="min"/>
        <cfvo type="percentile" val="50"/>
        <cfvo type="max"/>
        <color rgb="FFF8696B"/>
        <color rgb="FFFCFCFF"/>
        <color rgb="FF63BE7B"/>
      </colorScale>
    </cfRule>
  </conditionalFormatting>
  <conditionalFormatting sqref="G2764">
    <cfRule type="colorScale" priority="12">
      <colorScale>
        <cfvo type="min"/>
        <cfvo type="percentile" val="50"/>
        <cfvo type="max"/>
        <color rgb="FFF8696B"/>
        <color rgb="FFFCFCFF"/>
        <color rgb="FF63BE7B"/>
      </colorScale>
    </cfRule>
  </conditionalFormatting>
  <conditionalFormatting sqref="G2765">
    <cfRule type="colorScale" priority="11">
      <colorScale>
        <cfvo type="min"/>
        <cfvo type="percentile" val="50"/>
        <cfvo type="max"/>
        <color rgb="FFF8696B"/>
        <color rgb="FFFCFCFF"/>
        <color rgb="FF63BE7B"/>
      </colorScale>
    </cfRule>
  </conditionalFormatting>
  <conditionalFormatting sqref="G2766">
    <cfRule type="colorScale" priority="10">
      <colorScale>
        <cfvo type="min"/>
        <cfvo type="percentile" val="50"/>
        <cfvo type="max"/>
        <color rgb="FFF8696B"/>
        <color rgb="FFFCFCFF"/>
        <color rgb="FF63BE7B"/>
      </colorScale>
    </cfRule>
  </conditionalFormatting>
  <conditionalFormatting sqref="G2768">
    <cfRule type="colorScale" priority="8">
      <colorScale>
        <cfvo type="min"/>
        <cfvo type="percentile" val="50"/>
        <cfvo type="max"/>
        <color rgb="FFF8696B"/>
        <color rgb="FFFCFCFF"/>
        <color rgb="FF63BE7B"/>
      </colorScale>
    </cfRule>
  </conditionalFormatting>
  <conditionalFormatting sqref="G2892">
    <cfRule type="colorScale" priority="7">
      <colorScale>
        <cfvo type="min"/>
        <cfvo type="percentile" val="50"/>
        <cfvo type="max"/>
        <color rgb="FFF8696B"/>
        <color rgb="FFFCFCFF"/>
        <color rgb="FF63BE7B"/>
      </colorScale>
    </cfRule>
  </conditionalFormatting>
  <conditionalFormatting sqref="G2895">
    <cfRule type="colorScale" priority="6">
      <colorScale>
        <cfvo type="min"/>
        <cfvo type="percentile" val="50"/>
        <cfvo type="max"/>
        <color rgb="FFF8696B"/>
        <color rgb="FFFCFCFF"/>
        <color rgb="FF63BE7B"/>
      </colorScale>
    </cfRule>
  </conditionalFormatting>
  <conditionalFormatting sqref="G2896">
    <cfRule type="colorScale" priority="5">
      <colorScale>
        <cfvo type="min"/>
        <cfvo type="percentile" val="50"/>
        <cfvo type="max"/>
        <color rgb="FFF8696B"/>
        <color rgb="FFFCFCFF"/>
        <color rgb="FF63BE7B"/>
      </colorScale>
    </cfRule>
  </conditionalFormatting>
  <conditionalFormatting sqref="G2899">
    <cfRule type="colorScale" priority="4">
      <colorScale>
        <cfvo type="min"/>
        <cfvo type="percentile" val="50"/>
        <cfvo type="max"/>
        <color rgb="FFF8696B"/>
        <color rgb="FFFCFCFF"/>
        <color rgb="FF63BE7B"/>
      </colorScale>
    </cfRule>
  </conditionalFormatting>
  <conditionalFormatting sqref="G2900">
    <cfRule type="colorScale" priority="3">
      <colorScale>
        <cfvo type="min"/>
        <cfvo type="percentile" val="50"/>
        <cfvo type="max"/>
        <color rgb="FFF8696B"/>
        <color rgb="FFFCFCFF"/>
        <color rgb="FF63BE7B"/>
      </colorScale>
    </cfRule>
  </conditionalFormatting>
  <conditionalFormatting sqref="G2890">
    <cfRule type="colorScale" priority="2">
      <colorScale>
        <cfvo type="min"/>
        <cfvo type="percentile" val="50"/>
        <cfvo type="max"/>
        <color rgb="FFF8696B"/>
        <color rgb="FFFCFCFF"/>
        <color rgb="FF63BE7B"/>
      </colorScale>
    </cfRule>
  </conditionalFormatting>
  <conditionalFormatting sqref="G2891">
    <cfRule type="colorScale" priority="1">
      <colorScale>
        <cfvo type="min"/>
        <cfvo type="percentile" val="50"/>
        <cfvo type="max"/>
        <color rgb="FFF8696B"/>
        <color rgb="FFFCFCFF"/>
        <color rgb="FF63BE7B"/>
      </colorScale>
    </cfRule>
  </conditionalFormatting>
  <pageMargins left="0.25" right="0.25" top="0.75" bottom="0.75" header="0.3" footer="0.3"/>
  <pageSetup paperSize="9" scale="64" fitToHeight="0" orientation="landscape" horizontalDpi="1200" verticalDpi="1200" r:id="rId1"/>
  <headerFooter>
    <oddHeader>&amp;LUred za reviziju institucija u FBiH</oddHeader>
    <oddFooter xml:space="preserve">&amp;LDatum štampe:&amp;D&amp;RStrana&amp;P /&amp;N </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
  <sheetViews>
    <sheetView workbookViewId="0">
      <selection activeCell="F8" sqref="F8"/>
    </sheetView>
  </sheetViews>
  <sheetFormatPr defaultRowHeight="15" x14ac:dyDescent="0.25"/>
  <cols>
    <col min="1" max="1" width="13.7109375" customWidth="1"/>
    <col min="3" max="3" width="49" customWidth="1"/>
    <col min="4" max="4" width="18.42578125" customWidth="1"/>
    <col min="5" max="5" width="22" customWidth="1"/>
    <col min="6" max="6" width="12.28515625" customWidth="1"/>
    <col min="7" max="7" width="13.140625" customWidth="1"/>
    <col min="8" max="8" width="19.7109375" customWidth="1"/>
  </cols>
  <sheetData>
    <row r="1" spans="1:8" x14ac:dyDescent="0.25">
      <c r="A1" t="s">
        <v>0</v>
      </c>
      <c r="B1" t="s">
        <v>2756</v>
      </c>
      <c r="C1" t="s">
        <v>4204</v>
      </c>
      <c r="D1" t="s">
        <v>2763</v>
      </c>
      <c r="E1" t="s">
        <v>2765</v>
      </c>
      <c r="F1" t="s">
        <v>2</v>
      </c>
      <c r="G1" t="s">
        <v>689</v>
      </c>
      <c r="H1" t="s">
        <v>693</v>
      </c>
    </row>
    <row r="2" spans="1:8" x14ac:dyDescent="0.25">
      <c r="A2" t="s">
        <v>202</v>
      </c>
      <c r="B2">
        <v>1007</v>
      </c>
      <c r="C2" t="s">
        <v>9</v>
      </c>
      <c r="D2">
        <v>2015</v>
      </c>
      <c r="E2">
        <v>27</v>
      </c>
      <c r="F2" t="s">
        <v>31</v>
      </c>
      <c r="G2" t="s">
        <v>39</v>
      </c>
      <c r="H2" t="s">
        <v>2768</v>
      </c>
    </row>
    <row r="3" spans="1:8" x14ac:dyDescent="0.25">
      <c r="A3" t="s">
        <v>202</v>
      </c>
      <c r="B3">
        <v>1007</v>
      </c>
      <c r="C3" t="s">
        <v>9</v>
      </c>
      <c r="D3">
        <v>2015</v>
      </c>
      <c r="E3">
        <v>26</v>
      </c>
      <c r="F3" t="s">
        <v>13</v>
      </c>
      <c r="G3" t="s">
        <v>39</v>
      </c>
      <c r="H3" t="s">
        <v>2768</v>
      </c>
    </row>
    <row r="4" spans="1:8" x14ac:dyDescent="0.25">
      <c r="A4" t="s">
        <v>202</v>
      </c>
      <c r="B4">
        <v>1007</v>
      </c>
      <c r="C4" t="s">
        <v>9</v>
      </c>
      <c r="D4">
        <v>2015</v>
      </c>
      <c r="E4">
        <v>24</v>
      </c>
      <c r="F4" t="s">
        <v>30</v>
      </c>
      <c r="G4" t="s">
        <v>39</v>
      </c>
      <c r="H4" t="s">
        <v>2768</v>
      </c>
    </row>
    <row r="5" spans="1:8" x14ac:dyDescent="0.25">
      <c r="A5" t="s">
        <v>202</v>
      </c>
      <c r="B5">
        <v>1007</v>
      </c>
      <c r="C5" t="s">
        <v>9</v>
      </c>
      <c r="D5">
        <v>2015</v>
      </c>
      <c r="E5">
        <v>23</v>
      </c>
      <c r="F5" t="s">
        <v>29</v>
      </c>
      <c r="G5" t="s">
        <v>39</v>
      </c>
      <c r="H5" t="s">
        <v>2768</v>
      </c>
    </row>
    <row r="6" spans="1:8" x14ac:dyDescent="0.25">
      <c r="A6" t="s">
        <v>202</v>
      </c>
      <c r="B6">
        <v>1007</v>
      </c>
      <c r="C6" t="s">
        <v>9</v>
      </c>
      <c r="D6">
        <v>2015</v>
      </c>
      <c r="E6">
        <v>22</v>
      </c>
      <c r="F6" t="s">
        <v>28</v>
      </c>
      <c r="G6" t="s">
        <v>39</v>
      </c>
      <c r="H6" t="s">
        <v>2768</v>
      </c>
    </row>
    <row r="7" spans="1:8" x14ac:dyDescent="0.25">
      <c r="A7" t="s">
        <v>202</v>
      </c>
      <c r="B7">
        <v>1007</v>
      </c>
      <c r="C7" t="s">
        <v>9</v>
      </c>
      <c r="D7">
        <v>2015</v>
      </c>
      <c r="E7">
        <v>17</v>
      </c>
      <c r="F7" t="s">
        <v>2072</v>
      </c>
      <c r="G7" t="s">
        <v>39</v>
      </c>
      <c r="H7" t="s">
        <v>2768</v>
      </c>
    </row>
    <row r="8" spans="1:8" x14ac:dyDescent="0.25">
      <c r="A8" t="s">
        <v>202</v>
      </c>
      <c r="B8">
        <v>1007</v>
      </c>
      <c r="C8" t="s">
        <v>9</v>
      </c>
      <c r="D8">
        <v>2015</v>
      </c>
      <c r="E8">
        <v>15</v>
      </c>
      <c r="F8" t="s">
        <v>26</v>
      </c>
      <c r="G8" t="s">
        <v>39</v>
      </c>
      <c r="H8" t="s">
        <v>2768</v>
      </c>
    </row>
    <row r="9" spans="1:8" x14ac:dyDescent="0.25">
      <c r="A9" t="s">
        <v>202</v>
      </c>
      <c r="B9">
        <v>1007</v>
      </c>
      <c r="C9" t="s">
        <v>9</v>
      </c>
      <c r="D9">
        <v>2015</v>
      </c>
      <c r="E9">
        <v>6</v>
      </c>
      <c r="F9" t="s">
        <v>2069</v>
      </c>
      <c r="G9" t="s">
        <v>39</v>
      </c>
      <c r="H9" t="s">
        <v>2768</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50"/>
  <sheetViews>
    <sheetView workbookViewId="0">
      <selection sqref="A1:K2250"/>
    </sheetView>
  </sheetViews>
  <sheetFormatPr defaultRowHeight="15" x14ac:dyDescent="0.25"/>
  <cols>
    <col min="1" max="1" width="13.7109375" customWidth="1"/>
    <col min="4" max="4" width="17.85546875" customWidth="1"/>
    <col min="7" max="7" width="12.28515625" customWidth="1"/>
    <col min="8" max="8" width="9.5703125" customWidth="1"/>
    <col min="9" max="9" width="13.140625" customWidth="1"/>
    <col min="10" max="10" width="19.7109375" customWidth="1"/>
    <col min="11" max="11" width="11.85546875" customWidth="1"/>
  </cols>
  <sheetData>
    <row r="1" spans="1:11" x14ac:dyDescent="0.25">
      <c r="A1" t="s">
        <v>0</v>
      </c>
      <c r="B1" t="s">
        <v>219</v>
      </c>
      <c r="C1" t="s">
        <v>220</v>
      </c>
      <c r="D1" t="s">
        <v>1</v>
      </c>
      <c r="E1" t="s">
        <v>690</v>
      </c>
      <c r="F1" t="s">
        <v>692</v>
      </c>
      <c r="G1" t="s">
        <v>2</v>
      </c>
      <c r="H1" t="s">
        <v>221</v>
      </c>
      <c r="I1" t="s">
        <v>689</v>
      </c>
      <c r="J1" t="s">
        <v>693</v>
      </c>
      <c r="K1" t="s">
        <v>222</v>
      </c>
    </row>
    <row r="2" spans="1:11" x14ac:dyDescent="0.25">
      <c r="A2" t="s">
        <v>239</v>
      </c>
      <c r="B2">
        <v>4200500000000</v>
      </c>
      <c r="D2" t="s">
        <v>223</v>
      </c>
      <c r="E2">
        <v>2016</v>
      </c>
      <c r="F2" t="s">
        <v>429</v>
      </c>
      <c r="G2" t="s">
        <v>129</v>
      </c>
      <c r="H2" t="s">
        <v>694</v>
      </c>
      <c r="I2" t="s">
        <v>6</v>
      </c>
      <c r="J2" t="s">
        <v>691</v>
      </c>
    </row>
    <row r="3" spans="1:11" x14ac:dyDescent="0.25">
      <c r="A3" t="s">
        <v>239</v>
      </c>
      <c r="B3">
        <v>4200500000000</v>
      </c>
      <c r="D3" t="s">
        <v>223</v>
      </c>
      <c r="E3">
        <v>2016</v>
      </c>
      <c r="F3" t="s">
        <v>431</v>
      </c>
      <c r="G3" t="s">
        <v>224</v>
      </c>
      <c r="H3" t="s">
        <v>694</v>
      </c>
      <c r="I3" t="s">
        <v>6</v>
      </c>
      <c r="J3" t="s">
        <v>691</v>
      </c>
    </row>
    <row r="4" spans="1:11" x14ac:dyDescent="0.25">
      <c r="A4" t="s">
        <v>239</v>
      </c>
      <c r="B4">
        <v>4200500000000</v>
      </c>
      <c r="D4" t="s">
        <v>223</v>
      </c>
      <c r="E4">
        <v>2016</v>
      </c>
      <c r="F4" t="s">
        <v>433</v>
      </c>
      <c r="G4" t="s">
        <v>240</v>
      </c>
      <c r="H4" t="s">
        <v>694</v>
      </c>
      <c r="I4" t="s">
        <v>6</v>
      </c>
      <c r="J4" t="s">
        <v>691</v>
      </c>
    </row>
    <row r="5" spans="1:11" x14ac:dyDescent="0.25">
      <c r="A5" t="s">
        <v>239</v>
      </c>
      <c r="B5">
        <v>4200500000000</v>
      </c>
      <c r="D5" t="s">
        <v>223</v>
      </c>
      <c r="E5">
        <v>2016</v>
      </c>
      <c r="F5" t="s">
        <v>434</v>
      </c>
      <c r="G5" t="s">
        <v>241</v>
      </c>
      <c r="H5" t="s">
        <v>694</v>
      </c>
      <c r="I5" t="s">
        <v>6</v>
      </c>
      <c r="J5" t="s">
        <v>691</v>
      </c>
    </row>
    <row r="6" spans="1:11" x14ac:dyDescent="0.25">
      <c r="A6" t="s">
        <v>239</v>
      </c>
      <c r="B6">
        <v>4200500000000</v>
      </c>
      <c r="D6" t="s">
        <v>223</v>
      </c>
      <c r="E6">
        <v>2016</v>
      </c>
      <c r="F6" t="s">
        <v>436</v>
      </c>
      <c r="G6" t="s">
        <v>242</v>
      </c>
      <c r="H6" t="s">
        <v>694</v>
      </c>
      <c r="I6" t="s">
        <v>6</v>
      </c>
      <c r="J6" t="s">
        <v>691</v>
      </c>
    </row>
    <row r="7" spans="1:11" x14ac:dyDescent="0.25">
      <c r="A7" t="s">
        <v>239</v>
      </c>
      <c r="B7">
        <v>4200500000000</v>
      </c>
      <c r="D7" t="s">
        <v>223</v>
      </c>
      <c r="E7">
        <v>2016</v>
      </c>
      <c r="F7" t="s">
        <v>438</v>
      </c>
      <c r="G7" t="s">
        <v>244</v>
      </c>
      <c r="H7" t="s">
        <v>694</v>
      </c>
      <c r="I7" t="s">
        <v>6</v>
      </c>
      <c r="J7" t="s">
        <v>691</v>
      </c>
    </row>
    <row r="8" spans="1:11" x14ac:dyDescent="0.25">
      <c r="A8" t="s">
        <v>239</v>
      </c>
      <c r="B8">
        <v>4200500000000</v>
      </c>
      <c r="D8" t="s">
        <v>223</v>
      </c>
      <c r="E8">
        <v>2016</v>
      </c>
      <c r="F8" t="s">
        <v>440</v>
      </c>
      <c r="G8" t="s">
        <v>245</v>
      </c>
      <c r="H8" t="s">
        <v>694</v>
      </c>
      <c r="I8" t="s">
        <v>6</v>
      </c>
      <c r="J8" t="s">
        <v>691</v>
      </c>
    </row>
    <row r="9" spans="1:11" x14ac:dyDescent="0.25">
      <c r="A9" t="s">
        <v>239</v>
      </c>
      <c r="B9">
        <v>4200500000000</v>
      </c>
      <c r="D9" t="s">
        <v>223</v>
      </c>
      <c r="E9">
        <v>2016</v>
      </c>
      <c r="F9" t="s">
        <v>442</v>
      </c>
      <c r="G9" t="s">
        <v>246</v>
      </c>
      <c r="H9" t="s">
        <v>694</v>
      </c>
      <c r="I9" t="s">
        <v>6</v>
      </c>
      <c r="J9" t="s">
        <v>691</v>
      </c>
    </row>
    <row r="10" spans="1:11" x14ac:dyDescent="0.25">
      <c r="A10" t="s">
        <v>239</v>
      </c>
      <c r="B10">
        <v>4200500000000</v>
      </c>
      <c r="D10" t="s">
        <v>223</v>
      </c>
      <c r="E10">
        <v>2016</v>
      </c>
      <c r="F10" t="s">
        <v>443</v>
      </c>
      <c r="G10" t="s">
        <v>247</v>
      </c>
      <c r="H10" t="s">
        <v>694</v>
      </c>
      <c r="I10" t="s">
        <v>6</v>
      </c>
      <c r="J10" t="s">
        <v>691</v>
      </c>
    </row>
    <row r="11" spans="1:11" x14ac:dyDescent="0.25">
      <c r="A11" t="s">
        <v>239</v>
      </c>
      <c r="B11">
        <v>4200500000000</v>
      </c>
      <c r="D11" t="s">
        <v>223</v>
      </c>
      <c r="E11">
        <v>2016</v>
      </c>
      <c r="F11" t="s">
        <v>445</v>
      </c>
      <c r="G11" t="s">
        <v>137</v>
      </c>
      <c r="H11" t="s">
        <v>694</v>
      </c>
      <c r="I11" t="s">
        <v>6</v>
      </c>
      <c r="J11" t="s">
        <v>691</v>
      </c>
    </row>
    <row r="12" spans="1:11" x14ac:dyDescent="0.25">
      <c r="A12" t="s">
        <v>239</v>
      </c>
      <c r="B12">
        <v>4200500000000</v>
      </c>
      <c r="D12" t="s">
        <v>223</v>
      </c>
      <c r="E12">
        <v>2016</v>
      </c>
      <c r="F12" t="s">
        <v>446</v>
      </c>
      <c r="G12" t="s">
        <v>138</v>
      </c>
      <c r="H12" t="s">
        <v>694</v>
      </c>
      <c r="I12" t="s">
        <v>6</v>
      </c>
      <c r="J12" t="s">
        <v>691</v>
      </c>
    </row>
    <row r="13" spans="1:11" x14ac:dyDescent="0.25">
      <c r="A13" t="s">
        <v>239</v>
      </c>
      <c r="B13">
        <v>4200500000000</v>
      </c>
      <c r="D13" t="s">
        <v>223</v>
      </c>
      <c r="E13">
        <v>2016</v>
      </c>
      <c r="F13" t="s">
        <v>1580</v>
      </c>
      <c r="G13" t="s">
        <v>248</v>
      </c>
      <c r="H13" t="s">
        <v>694</v>
      </c>
      <c r="I13" t="s">
        <v>6</v>
      </c>
      <c r="J13" t="s">
        <v>691</v>
      </c>
    </row>
    <row r="14" spans="1:11" x14ac:dyDescent="0.25">
      <c r="A14" t="s">
        <v>239</v>
      </c>
      <c r="B14">
        <v>4200500000000</v>
      </c>
      <c r="D14" t="s">
        <v>223</v>
      </c>
      <c r="E14">
        <v>2016</v>
      </c>
      <c r="F14" t="s">
        <v>1582</v>
      </c>
      <c r="G14" t="s">
        <v>140</v>
      </c>
      <c r="H14" t="s">
        <v>694</v>
      </c>
      <c r="I14" t="s">
        <v>6</v>
      </c>
      <c r="J14" t="s">
        <v>691</v>
      </c>
    </row>
    <row r="15" spans="1:11" x14ac:dyDescent="0.25">
      <c r="A15" t="s">
        <v>239</v>
      </c>
      <c r="B15">
        <v>4200500000000</v>
      </c>
      <c r="D15" t="s">
        <v>223</v>
      </c>
      <c r="E15">
        <v>2016</v>
      </c>
      <c r="F15" t="s">
        <v>1586</v>
      </c>
      <c r="G15" t="s">
        <v>250</v>
      </c>
      <c r="H15" t="s">
        <v>694</v>
      </c>
      <c r="I15" t="s">
        <v>6</v>
      </c>
      <c r="J15" t="s">
        <v>691</v>
      </c>
    </row>
    <row r="16" spans="1:11" x14ac:dyDescent="0.25">
      <c r="A16" t="s">
        <v>239</v>
      </c>
      <c r="B16">
        <v>4200500000000</v>
      </c>
      <c r="D16" t="s">
        <v>223</v>
      </c>
      <c r="E16">
        <v>2016</v>
      </c>
      <c r="F16" t="s">
        <v>1796</v>
      </c>
      <c r="G16" t="s">
        <v>2037</v>
      </c>
      <c r="H16" t="s">
        <v>694</v>
      </c>
      <c r="I16" t="s">
        <v>6</v>
      </c>
      <c r="J16" t="s">
        <v>691</v>
      </c>
    </row>
    <row r="17" spans="1:10" x14ac:dyDescent="0.25">
      <c r="A17" t="s">
        <v>239</v>
      </c>
      <c r="B17">
        <v>4200500000000</v>
      </c>
      <c r="D17" t="s">
        <v>223</v>
      </c>
      <c r="E17">
        <v>2016</v>
      </c>
      <c r="F17" t="s">
        <v>1798</v>
      </c>
      <c r="G17" t="s">
        <v>252</v>
      </c>
      <c r="H17" t="s">
        <v>694</v>
      </c>
      <c r="I17" t="s">
        <v>6</v>
      </c>
      <c r="J17" t="s">
        <v>691</v>
      </c>
    </row>
    <row r="18" spans="1:10" x14ac:dyDescent="0.25">
      <c r="A18" t="s">
        <v>239</v>
      </c>
      <c r="B18">
        <v>4200500000000</v>
      </c>
      <c r="D18" t="s">
        <v>223</v>
      </c>
      <c r="E18">
        <v>2016</v>
      </c>
      <c r="F18" t="s">
        <v>1799</v>
      </c>
      <c r="G18" t="s">
        <v>146</v>
      </c>
      <c r="H18" t="s">
        <v>694</v>
      </c>
      <c r="I18" t="s">
        <v>6</v>
      </c>
      <c r="J18" t="s">
        <v>691</v>
      </c>
    </row>
    <row r="19" spans="1:10" x14ac:dyDescent="0.25">
      <c r="A19" t="s">
        <v>239</v>
      </c>
      <c r="B19">
        <v>4200500000000</v>
      </c>
      <c r="D19" t="s">
        <v>223</v>
      </c>
      <c r="E19">
        <v>2016</v>
      </c>
      <c r="F19" t="s">
        <v>1800</v>
      </c>
      <c r="G19" t="s">
        <v>253</v>
      </c>
      <c r="H19" t="s">
        <v>694</v>
      </c>
      <c r="I19" t="s">
        <v>6</v>
      </c>
      <c r="J19" t="s">
        <v>691</v>
      </c>
    </row>
    <row r="20" spans="1:10" x14ac:dyDescent="0.25">
      <c r="A20" t="s">
        <v>239</v>
      </c>
      <c r="B20">
        <v>4200500000000</v>
      </c>
      <c r="D20" t="s">
        <v>223</v>
      </c>
      <c r="E20">
        <v>2016</v>
      </c>
      <c r="F20" t="s">
        <v>1801</v>
      </c>
      <c r="G20" t="s">
        <v>254</v>
      </c>
      <c r="H20" t="s">
        <v>694</v>
      </c>
      <c r="I20" t="s">
        <v>6</v>
      </c>
      <c r="J20" t="s">
        <v>691</v>
      </c>
    </row>
    <row r="21" spans="1:10" x14ac:dyDescent="0.25">
      <c r="A21" t="s">
        <v>239</v>
      </c>
      <c r="B21">
        <v>4200500000000</v>
      </c>
      <c r="D21" t="s">
        <v>223</v>
      </c>
      <c r="E21">
        <v>2016</v>
      </c>
      <c r="F21" t="s">
        <v>1802</v>
      </c>
      <c r="G21" t="s">
        <v>255</v>
      </c>
      <c r="H21" t="s">
        <v>694</v>
      </c>
      <c r="I21" t="s">
        <v>6</v>
      </c>
      <c r="J21" t="s">
        <v>691</v>
      </c>
    </row>
    <row r="22" spans="1:10" x14ac:dyDescent="0.25">
      <c r="A22" t="s">
        <v>239</v>
      </c>
      <c r="B22">
        <v>4200500000000</v>
      </c>
      <c r="D22" t="s">
        <v>223</v>
      </c>
      <c r="E22">
        <v>2016</v>
      </c>
      <c r="F22" t="s">
        <v>1988</v>
      </c>
      <c r="G22" t="s">
        <v>2388</v>
      </c>
      <c r="H22" t="s">
        <v>694</v>
      </c>
      <c r="I22" t="s">
        <v>6</v>
      </c>
      <c r="J22" t="s">
        <v>691</v>
      </c>
    </row>
    <row r="23" spans="1:10" x14ac:dyDescent="0.25">
      <c r="A23" t="s">
        <v>239</v>
      </c>
      <c r="B23">
        <v>4200500000000</v>
      </c>
      <c r="D23" t="s">
        <v>223</v>
      </c>
      <c r="E23">
        <v>2016</v>
      </c>
      <c r="F23" t="s">
        <v>1989</v>
      </c>
      <c r="G23" t="s">
        <v>158</v>
      </c>
      <c r="H23" t="s">
        <v>694</v>
      </c>
      <c r="I23" t="s">
        <v>6</v>
      </c>
      <c r="J23" t="s">
        <v>691</v>
      </c>
    </row>
    <row r="24" spans="1:10" x14ac:dyDescent="0.25">
      <c r="A24" t="s">
        <v>239</v>
      </c>
      <c r="B24">
        <v>4200500000000</v>
      </c>
      <c r="D24" t="s">
        <v>223</v>
      </c>
      <c r="E24">
        <v>2016</v>
      </c>
      <c r="F24" t="s">
        <v>1990</v>
      </c>
      <c r="G24" t="s">
        <v>2038</v>
      </c>
      <c r="H24" t="s">
        <v>694</v>
      </c>
      <c r="I24" t="s">
        <v>6</v>
      </c>
      <c r="J24" t="s">
        <v>691</v>
      </c>
    </row>
    <row r="25" spans="1:10" x14ac:dyDescent="0.25">
      <c r="A25" t="s">
        <v>239</v>
      </c>
      <c r="B25">
        <v>4200500000000</v>
      </c>
      <c r="D25" t="s">
        <v>223</v>
      </c>
      <c r="E25">
        <v>2016</v>
      </c>
      <c r="F25" t="s">
        <v>1993</v>
      </c>
      <c r="G25" t="s">
        <v>257</v>
      </c>
      <c r="H25" t="s">
        <v>694</v>
      </c>
      <c r="I25" t="s">
        <v>6</v>
      </c>
      <c r="J25" t="s">
        <v>691</v>
      </c>
    </row>
    <row r="26" spans="1:10" x14ac:dyDescent="0.25">
      <c r="A26" t="s">
        <v>239</v>
      </c>
      <c r="B26">
        <v>4200500000000</v>
      </c>
      <c r="D26" t="s">
        <v>223</v>
      </c>
      <c r="E26">
        <v>2016</v>
      </c>
      <c r="F26" t="s">
        <v>1994</v>
      </c>
      <c r="G26" t="s">
        <v>258</v>
      </c>
      <c r="H26" t="s">
        <v>694</v>
      </c>
      <c r="I26" t="s">
        <v>6</v>
      </c>
      <c r="J26" t="s">
        <v>691</v>
      </c>
    </row>
    <row r="27" spans="1:10" x14ac:dyDescent="0.25">
      <c r="A27" t="s">
        <v>239</v>
      </c>
      <c r="B27">
        <v>4200500000000</v>
      </c>
      <c r="D27" t="s">
        <v>223</v>
      </c>
      <c r="E27">
        <v>2016</v>
      </c>
      <c r="F27" t="s">
        <v>1995</v>
      </c>
      <c r="G27" t="s">
        <v>259</v>
      </c>
      <c r="H27" t="s">
        <v>694</v>
      </c>
      <c r="I27" t="s">
        <v>6</v>
      </c>
      <c r="J27" t="s">
        <v>691</v>
      </c>
    </row>
    <row r="28" spans="1:10" x14ac:dyDescent="0.25">
      <c r="A28" t="s">
        <v>239</v>
      </c>
      <c r="B28">
        <v>4200500000000</v>
      </c>
      <c r="D28" t="s">
        <v>223</v>
      </c>
      <c r="E28">
        <v>2016</v>
      </c>
      <c r="F28" t="s">
        <v>1997</v>
      </c>
      <c r="G28" t="s">
        <v>260</v>
      </c>
      <c r="H28" t="s">
        <v>694</v>
      </c>
      <c r="I28" t="s">
        <v>6</v>
      </c>
      <c r="J28" t="s">
        <v>691</v>
      </c>
    </row>
    <row r="29" spans="1:10" x14ac:dyDescent="0.25">
      <c r="A29" t="s">
        <v>239</v>
      </c>
      <c r="B29">
        <v>4200500000000</v>
      </c>
      <c r="D29" t="s">
        <v>223</v>
      </c>
      <c r="E29">
        <v>2016</v>
      </c>
      <c r="F29" t="s">
        <v>1999</v>
      </c>
      <c r="G29" t="s">
        <v>2040</v>
      </c>
      <c r="H29" t="s">
        <v>694</v>
      </c>
      <c r="I29" t="s">
        <v>6</v>
      </c>
      <c r="J29" t="s">
        <v>691</v>
      </c>
    </row>
    <row r="30" spans="1:10" x14ac:dyDescent="0.25">
      <c r="A30" t="s">
        <v>239</v>
      </c>
      <c r="B30">
        <v>4200500000000</v>
      </c>
      <c r="D30" t="s">
        <v>223</v>
      </c>
      <c r="E30">
        <v>2016</v>
      </c>
      <c r="F30" t="s">
        <v>2001</v>
      </c>
      <c r="G30" t="s">
        <v>2039</v>
      </c>
      <c r="H30" t="s">
        <v>694</v>
      </c>
      <c r="I30" t="s">
        <v>6</v>
      </c>
      <c r="J30" t="s">
        <v>691</v>
      </c>
    </row>
    <row r="31" spans="1:10" x14ac:dyDescent="0.25">
      <c r="A31" t="s">
        <v>239</v>
      </c>
      <c r="B31">
        <v>4200500000000</v>
      </c>
      <c r="D31" t="s">
        <v>223</v>
      </c>
      <c r="E31">
        <v>2016</v>
      </c>
      <c r="F31" t="s">
        <v>2004</v>
      </c>
      <c r="G31" t="s">
        <v>263</v>
      </c>
      <c r="H31" t="s">
        <v>694</v>
      </c>
      <c r="I31" t="s">
        <v>6</v>
      </c>
      <c r="J31" t="s">
        <v>691</v>
      </c>
    </row>
    <row r="32" spans="1:10" x14ac:dyDescent="0.25">
      <c r="A32" t="s">
        <v>239</v>
      </c>
      <c r="B32">
        <v>4200500000000</v>
      </c>
      <c r="D32" t="s">
        <v>223</v>
      </c>
      <c r="E32">
        <v>2016</v>
      </c>
      <c r="F32" t="s">
        <v>2005</v>
      </c>
      <c r="G32" t="s">
        <v>264</v>
      </c>
      <c r="H32" t="s">
        <v>694</v>
      </c>
      <c r="I32" t="s">
        <v>6</v>
      </c>
      <c r="J32" t="s">
        <v>691</v>
      </c>
    </row>
    <row r="33" spans="1:10" x14ac:dyDescent="0.25">
      <c r="A33" t="s">
        <v>239</v>
      </c>
      <c r="B33">
        <v>4200500000000</v>
      </c>
      <c r="D33" t="s">
        <v>223</v>
      </c>
      <c r="E33">
        <v>2016</v>
      </c>
      <c r="F33" t="s">
        <v>2006</v>
      </c>
      <c r="G33" t="s">
        <v>175</v>
      </c>
      <c r="H33" t="s">
        <v>694</v>
      </c>
      <c r="I33" t="s">
        <v>6</v>
      </c>
      <c r="J33" t="s">
        <v>691</v>
      </c>
    </row>
    <row r="34" spans="1:10" x14ac:dyDescent="0.25">
      <c r="A34" t="s">
        <v>239</v>
      </c>
      <c r="B34">
        <v>4200500000000</v>
      </c>
      <c r="D34" t="s">
        <v>223</v>
      </c>
      <c r="E34">
        <v>2016</v>
      </c>
      <c r="F34" t="s">
        <v>2007</v>
      </c>
      <c r="G34" t="s">
        <v>265</v>
      </c>
      <c r="H34" t="s">
        <v>694</v>
      </c>
      <c r="I34" t="s">
        <v>6</v>
      </c>
      <c r="J34" t="s">
        <v>691</v>
      </c>
    </row>
    <row r="35" spans="1:10" x14ac:dyDescent="0.25">
      <c r="A35" t="s">
        <v>239</v>
      </c>
      <c r="B35">
        <v>4200500000000</v>
      </c>
      <c r="D35" t="s">
        <v>223</v>
      </c>
      <c r="E35">
        <v>2016</v>
      </c>
      <c r="F35" t="s">
        <v>2008</v>
      </c>
      <c r="G35" t="s">
        <v>266</v>
      </c>
      <c r="H35" t="s">
        <v>694</v>
      </c>
      <c r="I35" t="s">
        <v>6</v>
      </c>
      <c r="J35" t="s">
        <v>691</v>
      </c>
    </row>
    <row r="36" spans="1:10" x14ac:dyDescent="0.25">
      <c r="A36" t="s">
        <v>239</v>
      </c>
      <c r="B36">
        <v>4200500000000</v>
      </c>
      <c r="D36" t="s">
        <v>223</v>
      </c>
      <c r="E36">
        <v>2016</v>
      </c>
      <c r="F36" t="s">
        <v>2009</v>
      </c>
      <c r="G36" t="s">
        <v>267</v>
      </c>
      <c r="H36" t="s">
        <v>694</v>
      </c>
      <c r="I36" t="s">
        <v>6</v>
      </c>
      <c r="J36" t="s">
        <v>691</v>
      </c>
    </row>
    <row r="37" spans="1:10" x14ac:dyDescent="0.25">
      <c r="A37" t="s">
        <v>2316</v>
      </c>
      <c r="B37">
        <v>4227314160001</v>
      </c>
      <c r="D37" t="s">
        <v>7</v>
      </c>
      <c r="E37">
        <v>2017</v>
      </c>
      <c r="F37" t="s">
        <v>433</v>
      </c>
      <c r="G37" t="s">
        <v>419</v>
      </c>
      <c r="H37" t="s">
        <v>694</v>
      </c>
      <c r="I37" t="s">
        <v>6</v>
      </c>
      <c r="J37" t="s">
        <v>691</v>
      </c>
    </row>
    <row r="38" spans="1:10" x14ac:dyDescent="0.25">
      <c r="A38" t="s">
        <v>2316</v>
      </c>
      <c r="B38">
        <v>4227314160001</v>
      </c>
      <c r="D38" t="s">
        <v>7</v>
      </c>
      <c r="E38">
        <v>2017</v>
      </c>
      <c r="F38" t="s">
        <v>436</v>
      </c>
      <c r="G38" t="s">
        <v>2319</v>
      </c>
      <c r="H38" t="s">
        <v>694</v>
      </c>
      <c r="I38" t="s">
        <v>6</v>
      </c>
      <c r="J38" t="s">
        <v>691</v>
      </c>
    </row>
    <row r="39" spans="1:10" x14ac:dyDescent="0.25">
      <c r="A39" t="s">
        <v>603</v>
      </c>
      <c r="B39">
        <v>4227298610000</v>
      </c>
      <c r="D39" t="s">
        <v>601</v>
      </c>
      <c r="E39">
        <v>2016</v>
      </c>
      <c r="F39" t="s">
        <v>446</v>
      </c>
      <c r="G39" t="s">
        <v>611</v>
      </c>
      <c r="H39" t="s">
        <v>694</v>
      </c>
      <c r="I39" t="s">
        <v>6</v>
      </c>
      <c r="J39" t="s">
        <v>4</v>
      </c>
    </row>
    <row r="40" spans="1:10" x14ac:dyDescent="0.25">
      <c r="A40" t="s">
        <v>2343</v>
      </c>
      <c r="B40">
        <v>4227298610000</v>
      </c>
      <c r="D40" t="s">
        <v>601</v>
      </c>
      <c r="E40">
        <v>2017</v>
      </c>
      <c r="F40" t="s">
        <v>431</v>
      </c>
      <c r="G40" t="s">
        <v>2344</v>
      </c>
      <c r="H40" t="s">
        <v>694</v>
      </c>
      <c r="I40" t="s">
        <v>6</v>
      </c>
      <c r="J40" t="s">
        <v>691</v>
      </c>
    </row>
    <row r="41" spans="1:10" x14ac:dyDescent="0.25">
      <c r="A41" t="s">
        <v>2343</v>
      </c>
      <c r="B41">
        <v>4227298610000</v>
      </c>
      <c r="D41" t="s">
        <v>601</v>
      </c>
      <c r="E41">
        <v>2017</v>
      </c>
      <c r="F41" t="s">
        <v>438</v>
      </c>
      <c r="G41" t="s">
        <v>2348</v>
      </c>
      <c r="H41" t="s">
        <v>694</v>
      </c>
      <c r="I41" t="s">
        <v>6</v>
      </c>
      <c r="J41" t="s">
        <v>691</v>
      </c>
    </row>
    <row r="42" spans="1:10" x14ac:dyDescent="0.25">
      <c r="A42" t="s">
        <v>2343</v>
      </c>
      <c r="B42">
        <v>4227298610000</v>
      </c>
      <c r="D42" t="s">
        <v>601</v>
      </c>
      <c r="E42">
        <v>2017</v>
      </c>
      <c r="F42" t="s">
        <v>440</v>
      </c>
      <c r="G42" t="s">
        <v>2349</v>
      </c>
      <c r="H42" t="s">
        <v>694</v>
      </c>
      <c r="I42" t="s">
        <v>6</v>
      </c>
      <c r="J42" t="s">
        <v>691</v>
      </c>
    </row>
    <row r="43" spans="1:10" x14ac:dyDescent="0.25">
      <c r="A43" t="s">
        <v>2343</v>
      </c>
      <c r="B43">
        <v>4227298610000</v>
      </c>
      <c r="D43" t="s">
        <v>601</v>
      </c>
      <c r="E43">
        <v>2017</v>
      </c>
      <c r="F43" t="s">
        <v>443</v>
      </c>
      <c r="G43" t="s">
        <v>2351</v>
      </c>
      <c r="H43" t="s">
        <v>694</v>
      </c>
      <c r="I43" t="s">
        <v>6</v>
      </c>
      <c r="J43" t="s">
        <v>691</v>
      </c>
    </row>
    <row r="44" spans="1:10" x14ac:dyDescent="0.25">
      <c r="A44" t="s">
        <v>517</v>
      </c>
      <c r="B44">
        <v>4200712570001</v>
      </c>
      <c r="D44" t="s">
        <v>47</v>
      </c>
      <c r="E44">
        <v>2016</v>
      </c>
      <c r="F44" t="s">
        <v>437</v>
      </c>
      <c r="G44" t="s">
        <v>2119</v>
      </c>
      <c r="H44" t="s">
        <v>694</v>
      </c>
      <c r="I44" t="s">
        <v>6</v>
      </c>
      <c r="J44" t="s">
        <v>691</v>
      </c>
    </row>
    <row r="45" spans="1:10" x14ac:dyDescent="0.25">
      <c r="A45" t="s">
        <v>517</v>
      </c>
      <c r="B45">
        <v>4200712570001</v>
      </c>
      <c r="D45" t="s">
        <v>47</v>
      </c>
      <c r="E45">
        <v>2016</v>
      </c>
      <c r="F45" t="s">
        <v>446</v>
      </c>
      <c r="G45" t="s">
        <v>2123</v>
      </c>
      <c r="H45" t="s">
        <v>694</v>
      </c>
      <c r="I45" t="s">
        <v>6</v>
      </c>
      <c r="J45" t="s">
        <v>691</v>
      </c>
    </row>
    <row r="46" spans="1:10" x14ac:dyDescent="0.25">
      <c r="A46" t="s">
        <v>352</v>
      </c>
      <c r="B46">
        <v>4200785450004</v>
      </c>
      <c r="D46" t="s">
        <v>53</v>
      </c>
      <c r="E46">
        <v>2016</v>
      </c>
      <c r="F46" t="s">
        <v>434</v>
      </c>
      <c r="G46" t="s">
        <v>356</v>
      </c>
      <c r="H46" t="s">
        <v>694</v>
      </c>
      <c r="I46" t="s">
        <v>6</v>
      </c>
      <c r="J46" t="s">
        <v>691</v>
      </c>
    </row>
    <row r="47" spans="1:10" x14ac:dyDescent="0.25">
      <c r="A47" t="s">
        <v>352</v>
      </c>
      <c r="B47">
        <v>4200785450004</v>
      </c>
      <c r="D47" t="s">
        <v>53</v>
      </c>
      <c r="E47">
        <v>2016</v>
      </c>
      <c r="F47" t="s">
        <v>1802</v>
      </c>
      <c r="G47" t="s">
        <v>373</v>
      </c>
      <c r="H47" t="s">
        <v>694</v>
      </c>
      <c r="I47" t="s">
        <v>6</v>
      </c>
      <c r="J47" t="s">
        <v>691</v>
      </c>
    </row>
    <row r="48" spans="1:10" x14ac:dyDescent="0.25">
      <c r="A48" t="s">
        <v>2327</v>
      </c>
      <c r="B48">
        <v>4200700990005</v>
      </c>
      <c r="D48" t="s">
        <v>69</v>
      </c>
      <c r="E48">
        <v>2017</v>
      </c>
      <c r="F48" t="s">
        <v>431</v>
      </c>
      <c r="G48" t="s">
        <v>2329</v>
      </c>
      <c r="H48" t="s">
        <v>694</v>
      </c>
      <c r="I48" t="s">
        <v>6</v>
      </c>
      <c r="J48" t="s">
        <v>691</v>
      </c>
    </row>
    <row r="49" spans="1:10" x14ac:dyDescent="0.25">
      <c r="A49" t="s">
        <v>2327</v>
      </c>
      <c r="B49">
        <v>4200700990005</v>
      </c>
      <c r="D49" t="s">
        <v>69</v>
      </c>
      <c r="E49">
        <v>2017</v>
      </c>
      <c r="F49" t="s">
        <v>440</v>
      </c>
      <c r="G49" t="s">
        <v>265</v>
      </c>
      <c r="H49" t="s">
        <v>694</v>
      </c>
      <c r="I49" t="s">
        <v>6</v>
      </c>
      <c r="J49" t="s">
        <v>691</v>
      </c>
    </row>
    <row r="50" spans="1:10" x14ac:dyDescent="0.25">
      <c r="A50" t="s">
        <v>2327</v>
      </c>
      <c r="B50">
        <v>4200700990005</v>
      </c>
      <c r="D50" t="s">
        <v>69</v>
      </c>
      <c r="E50">
        <v>2017</v>
      </c>
      <c r="F50" t="s">
        <v>443</v>
      </c>
      <c r="G50" t="s">
        <v>2115</v>
      </c>
      <c r="H50" t="s">
        <v>694</v>
      </c>
      <c r="I50" t="s">
        <v>6</v>
      </c>
      <c r="J50" t="s">
        <v>691</v>
      </c>
    </row>
    <row r="51" spans="1:10" x14ac:dyDescent="0.25">
      <c r="A51" t="s">
        <v>552</v>
      </c>
      <c r="B51">
        <v>4200772980004</v>
      </c>
      <c r="D51" t="s">
        <v>2131</v>
      </c>
      <c r="E51">
        <v>2016</v>
      </c>
      <c r="F51" t="s">
        <v>1800</v>
      </c>
      <c r="G51" t="s">
        <v>554</v>
      </c>
      <c r="H51" t="s">
        <v>694</v>
      </c>
      <c r="I51" t="s">
        <v>6</v>
      </c>
      <c r="J51" t="s">
        <v>691</v>
      </c>
    </row>
    <row r="52" spans="1:10" x14ac:dyDescent="0.25">
      <c r="A52" t="s">
        <v>492</v>
      </c>
      <c r="B52">
        <v>4227189080009</v>
      </c>
      <c r="D52" t="s">
        <v>77</v>
      </c>
      <c r="E52">
        <v>2017</v>
      </c>
      <c r="F52" t="s">
        <v>429</v>
      </c>
      <c r="G52" t="s">
        <v>2313</v>
      </c>
      <c r="H52" t="s">
        <v>694</v>
      </c>
      <c r="I52" t="s">
        <v>6</v>
      </c>
      <c r="J52" t="s">
        <v>691</v>
      </c>
    </row>
    <row r="53" spans="1:10" x14ac:dyDescent="0.25">
      <c r="A53" t="s">
        <v>520</v>
      </c>
      <c r="B53">
        <v>4200687870003</v>
      </c>
      <c r="D53" t="s">
        <v>519</v>
      </c>
      <c r="E53">
        <v>2016</v>
      </c>
      <c r="F53" t="s">
        <v>433</v>
      </c>
      <c r="G53" t="s">
        <v>523</v>
      </c>
      <c r="H53" t="s">
        <v>694</v>
      </c>
      <c r="I53" t="s">
        <v>6</v>
      </c>
      <c r="J53" t="s">
        <v>691</v>
      </c>
    </row>
    <row r="54" spans="1:10" x14ac:dyDescent="0.25">
      <c r="A54" t="s">
        <v>520</v>
      </c>
      <c r="B54">
        <v>4200687870003</v>
      </c>
      <c r="D54" t="s">
        <v>519</v>
      </c>
      <c r="E54">
        <v>2016</v>
      </c>
      <c r="F54" t="s">
        <v>434</v>
      </c>
      <c r="G54" t="s">
        <v>524</v>
      </c>
      <c r="H54" t="s">
        <v>694</v>
      </c>
      <c r="I54" t="s">
        <v>6</v>
      </c>
      <c r="J54" t="s">
        <v>691</v>
      </c>
    </row>
    <row r="55" spans="1:10" x14ac:dyDescent="0.25">
      <c r="A55" t="s">
        <v>476</v>
      </c>
      <c r="B55">
        <v>4200726360000</v>
      </c>
      <c r="D55" t="s">
        <v>472</v>
      </c>
      <c r="E55">
        <v>2016</v>
      </c>
      <c r="F55" t="s">
        <v>429</v>
      </c>
      <c r="G55" t="s">
        <v>477</v>
      </c>
      <c r="H55" t="s">
        <v>694</v>
      </c>
      <c r="I55" t="s">
        <v>6</v>
      </c>
      <c r="J55" t="s">
        <v>691</v>
      </c>
    </row>
    <row r="56" spans="1:10" x14ac:dyDescent="0.25">
      <c r="A56" t="s">
        <v>476</v>
      </c>
      <c r="B56">
        <v>4200726360000</v>
      </c>
      <c r="D56" t="s">
        <v>472</v>
      </c>
      <c r="E56">
        <v>2016</v>
      </c>
      <c r="F56" t="s">
        <v>431</v>
      </c>
      <c r="G56" t="s">
        <v>478</v>
      </c>
      <c r="H56" t="s">
        <v>694</v>
      </c>
      <c r="I56" t="s">
        <v>6</v>
      </c>
      <c r="J56" t="s">
        <v>691</v>
      </c>
    </row>
    <row r="57" spans="1:10" x14ac:dyDescent="0.25">
      <c r="A57" t="s">
        <v>454</v>
      </c>
      <c r="B57">
        <v>4227318400007</v>
      </c>
      <c r="D57" t="s">
        <v>428</v>
      </c>
      <c r="E57">
        <v>2016</v>
      </c>
      <c r="F57" t="s">
        <v>436</v>
      </c>
      <c r="G57" t="s">
        <v>459</v>
      </c>
      <c r="H57" t="s">
        <v>694</v>
      </c>
      <c r="I57" t="s">
        <v>6</v>
      </c>
      <c r="J57" t="s">
        <v>691</v>
      </c>
    </row>
    <row r="58" spans="1:10" x14ac:dyDescent="0.25">
      <c r="A58" t="s">
        <v>270</v>
      </c>
      <c r="B58">
        <v>4200594190002</v>
      </c>
      <c r="D58" t="s">
        <v>268</v>
      </c>
      <c r="E58">
        <v>2016</v>
      </c>
      <c r="F58" t="s">
        <v>429</v>
      </c>
      <c r="G58" t="s">
        <v>271</v>
      </c>
      <c r="H58" t="s">
        <v>694</v>
      </c>
      <c r="I58" t="s">
        <v>6</v>
      </c>
      <c r="J58" t="s">
        <v>691</v>
      </c>
    </row>
    <row r="59" spans="1:10" x14ac:dyDescent="0.25">
      <c r="A59" t="s">
        <v>270</v>
      </c>
      <c r="B59">
        <v>4200594190002</v>
      </c>
      <c r="D59" t="s">
        <v>268</v>
      </c>
      <c r="E59">
        <v>2016</v>
      </c>
      <c r="F59" t="s">
        <v>431</v>
      </c>
      <c r="G59" t="s">
        <v>272</v>
      </c>
      <c r="H59" t="s">
        <v>694</v>
      </c>
      <c r="I59" t="s">
        <v>6</v>
      </c>
      <c r="J59" t="s">
        <v>691</v>
      </c>
    </row>
    <row r="60" spans="1:10" x14ac:dyDescent="0.25">
      <c r="A60" t="s">
        <v>313</v>
      </c>
      <c r="B60">
        <v>4200669540004</v>
      </c>
      <c r="C60">
        <v>1101</v>
      </c>
      <c r="D60" t="s">
        <v>292</v>
      </c>
      <c r="E60">
        <v>2016</v>
      </c>
      <c r="F60" t="s">
        <v>437</v>
      </c>
      <c r="G60" t="s">
        <v>314</v>
      </c>
      <c r="H60" t="s">
        <v>694</v>
      </c>
      <c r="I60" t="s">
        <v>6</v>
      </c>
      <c r="J60" t="s">
        <v>691</v>
      </c>
    </row>
    <row r="61" spans="1:10" x14ac:dyDescent="0.25">
      <c r="A61" t="s">
        <v>313</v>
      </c>
      <c r="B61">
        <v>4200669540004</v>
      </c>
      <c r="C61">
        <v>1103</v>
      </c>
      <c r="D61" t="s">
        <v>292</v>
      </c>
      <c r="E61">
        <v>2016</v>
      </c>
      <c r="F61" t="s">
        <v>1798</v>
      </c>
      <c r="G61" t="s">
        <v>317</v>
      </c>
      <c r="H61" t="s">
        <v>694</v>
      </c>
      <c r="I61" t="s">
        <v>6</v>
      </c>
      <c r="J61" t="s">
        <v>691</v>
      </c>
    </row>
    <row r="62" spans="1:10" x14ac:dyDescent="0.25">
      <c r="A62" t="s">
        <v>667</v>
      </c>
      <c r="B62">
        <v>4200231120002</v>
      </c>
      <c r="D62" t="s">
        <v>664</v>
      </c>
      <c r="E62">
        <v>2016</v>
      </c>
      <c r="F62">
        <v>6</v>
      </c>
      <c r="G62" t="s">
        <v>673</v>
      </c>
      <c r="H62" t="s">
        <v>694</v>
      </c>
      <c r="I62" t="s">
        <v>6</v>
      </c>
      <c r="J62" t="s">
        <v>691</v>
      </c>
    </row>
    <row r="63" spans="1:10" x14ac:dyDescent="0.25">
      <c r="A63" t="s">
        <v>322</v>
      </c>
      <c r="B63">
        <v>4200149970006</v>
      </c>
      <c r="D63" t="s">
        <v>197</v>
      </c>
      <c r="E63">
        <v>2016</v>
      </c>
      <c r="F63" t="s">
        <v>436</v>
      </c>
      <c r="G63" t="s">
        <v>198</v>
      </c>
      <c r="H63" t="s">
        <v>694</v>
      </c>
      <c r="I63" t="s">
        <v>6</v>
      </c>
      <c r="J63" t="s">
        <v>691</v>
      </c>
    </row>
    <row r="64" spans="1:10" x14ac:dyDescent="0.25">
      <c r="A64" t="s">
        <v>322</v>
      </c>
      <c r="B64">
        <v>4200149970006</v>
      </c>
      <c r="D64" t="s">
        <v>197</v>
      </c>
      <c r="E64">
        <v>2016</v>
      </c>
      <c r="F64" t="s">
        <v>437</v>
      </c>
      <c r="G64" t="s">
        <v>205</v>
      </c>
      <c r="H64" t="s">
        <v>694</v>
      </c>
      <c r="I64" t="s">
        <v>6</v>
      </c>
      <c r="J64" t="s">
        <v>691</v>
      </c>
    </row>
    <row r="65" spans="1:10" x14ac:dyDescent="0.25">
      <c r="A65" t="s">
        <v>322</v>
      </c>
      <c r="B65">
        <v>4200149970006</v>
      </c>
      <c r="D65" t="s">
        <v>197</v>
      </c>
      <c r="E65">
        <v>2016</v>
      </c>
      <c r="F65" t="s">
        <v>1582</v>
      </c>
      <c r="G65" t="s">
        <v>213</v>
      </c>
      <c r="H65" t="s">
        <v>694</v>
      </c>
      <c r="I65" t="s">
        <v>6</v>
      </c>
      <c r="J65" t="s">
        <v>691</v>
      </c>
    </row>
    <row r="66" spans="1:10" x14ac:dyDescent="0.25">
      <c r="A66" t="s">
        <v>570</v>
      </c>
      <c r="B66">
        <v>4200750580002</v>
      </c>
      <c r="D66" t="s">
        <v>2148</v>
      </c>
      <c r="E66">
        <v>2016</v>
      </c>
      <c r="F66" t="s">
        <v>442</v>
      </c>
      <c r="G66" t="s">
        <v>559</v>
      </c>
      <c r="H66" t="s">
        <v>694</v>
      </c>
      <c r="I66" t="s">
        <v>6</v>
      </c>
      <c r="J66" t="s">
        <v>691</v>
      </c>
    </row>
    <row r="67" spans="1:10" x14ac:dyDescent="0.25">
      <c r="A67" t="s">
        <v>570</v>
      </c>
      <c r="B67">
        <v>4200750580002</v>
      </c>
      <c r="D67" t="s">
        <v>2148</v>
      </c>
      <c r="E67">
        <v>2016</v>
      </c>
      <c r="F67" t="s">
        <v>1798</v>
      </c>
      <c r="G67" t="s">
        <v>587</v>
      </c>
      <c r="H67" t="s">
        <v>694</v>
      </c>
      <c r="I67" t="s">
        <v>6</v>
      </c>
      <c r="J67" t="s">
        <v>691</v>
      </c>
    </row>
    <row r="68" spans="1:10" x14ac:dyDescent="0.25">
      <c r="A68" t="s">
        <v>1393</v>
      </c>
      <c r="B68">
        <v>4209190940005</v>
      </c>
      <c r="D68" t="s">
        <v>2280</v>
      </c>
      <c r="E68">
        <v>2016</v>
      </c>
      <c r="F68">
        <v>2</v>
      </c>
      <c r="G68" t="s">
        <v>1395</v>
      </c>
      <c r="H68" t="s">
        <v>694</v>
      </c>
      <c r="I68" t="s">
        <v>6</v>
      </c>
      <c r="J68" t="s">
        <v>691</v>
      </c>
    </row>
    <row r="69" spans="1:10" x14ac:dyDescent="0.25">
      <c r="A69" t="s">
        <v>1393</v>
      </c>
      <c r="B69">
        <v>4209190940005</v>
      </c>
      <c r="D69" t="s">
        <v>2280</v>
      </c>
      <c r="E69">
        <v>2016</v>
      </c>
      <c r="F69">
        <v>14</v>
      </c>
      <c r="G69" t="s">
        <v>1899</v>
      </c>
      <c r="H69" t="s">
        <v>694</v>
      </c>
      <c r="I69" t="s">
        <v>6</v>
      </c>
      <c r="J69" t="s">
        <v>691</v>
      </c>
    </row>
    <row r="70" spans="1:10" x14ac:dyDescent="0.25">
      <c r="A70" t="s">
        <v>128</v>
      </c>
      <c r="B70">
        <v>4200500000000</v>
      </c>
      <c r="D70" t="s">
        <v>223</v>
      </c>
      <c r="E70">
        <v>2015</v>
      </c>
      <c r="F70" t="s">
        <v>437</v>
      </c>
      <c r="G70" t="s">
        <v>132</v>
      </c>
      <c r="H70" t="s">
        <v>694</v>
      </c>
      <c r="J70" t="s">
        <v>3</v>
      </c>
    </row>
    <row r="71" spans="1:10" x14ac:dyDescent="0.25">
      <c r="A71" t="s">
        <v>128</v>
      </c>
      <c r="B71">
        <v>4200500000000</v>
      </c>
      <c r="D71" t="s">
        <v>223</v>
      </c>
      <c r="E71">
        <v>2015</v>
      </c>
      <c r="F71" t="s">
        <v>1584</v>
      </c>
      <c r="G71" t="s">
        <v>226</v>
      </c>
      <c r="H71" t="s">
        <v>694</v>
      </c>
      <c r="J71" t="s">
        <v>3</v>
      </c>
    </row>
    <row r="72" spans="1:10" x14ac:dyDescent="0.25">
      <c r="A72" t="s">
        <v>128</v>
      </c>
      <c r="B72">
        <v>4200500000000</v>
      </c>
      <c r="D72" t="s">
        <v>223</v>
      </c>
      <c r="E72">
        <v>2015</v>
      </c>
      <c r="F72" t="s">
        <v>1988</v>
      </c>
      <c r="G72" t="s">
        <v>147</v>
      </c>
      <c r="H72" t="s">
        <v>694</v>
      </c>
      <c r="J72" t="s">
        <v>3</v>
      </c>
    </row>
    <row r="73" spans="1:10" x14ac:dyDescent="0.25">
      <c r="A73" t="s">
        <v>128</v>
      </c>
      <c r="B73">
        <v>4200500000000</v>
      </c>
      <c r="D73" t="s">
        <v>223</v>
      </c>
      <c r="E73">
        <v>2015</v>
      </c>
      <c r="F73" t="s">
        <v>1989</v>
      </c>
      <c r="G73" t="s">
        <v>148</v>
      </c>
      <c r="H73" t="s">
        <v>694</v>
      </c>
      <c r="J73" t="s">
        <v>3</v>
      </c>
    </row>
    <row r="74" spans="1:10" x14ac:dyDescent="0.25">
      <c r="A74" t="s">
        <v>128</v>
      </c>
      <c r="B74">
        <v>4200500000000</v>
      </c>
      <c r="D74" t="s">
        <v>223</v>
      </c>
      <c r="E74">
        <v>2015</v>
      </c>
      <c r="F74" t="s">
        <v>2004</v>
      </c>
      <c r="G74" t="s">
        <v>233</v>
      </c>
      <c r="H74" t="s">
        <v>694</v>
      </c>
      <c r="J74" t="s">
        <v>3</v>
      </c>
    </row>
    <row r="75" spans="1:10" x14ac:dyDescent="0.25">
      <c r="A75" t="s">
        <v>128</v>
      </c>
      <c r="B75">
        <v>4200500000000</v>
      </c>
      <c r="D75" t="s">
        <v>223</v>
      </c>
      <c r="E75">
        <v>2015</v>
      </c>
      <c r="F75" t="s">
        <v>2009</v>
      </c>
      <c r="G75" t="s">
        <v>159</v>
      </c>
      <c r="H75" t="s">
        <v>694</v>
      </c>
      <c r="J75" t="s">
        <v>3</v>
      </c>
    </row>
    <row r="76" spans="1:10" x14ac:dyDescent="0.25">
      <c r="A76" t="s">
        <v>128</v>
      </c>
      <c r="B76">
        <v>4200500000000</v>
      </c>
      <c r="D76" t="s">
        <v>223</v>
      </c>
      <c r="E76">
        <v>2015</v>
      </c>
      <c r="F76" t="s">
        <v>2023</v>
      </c>
      <c r="G76" t="s">
        <v>169</v>
      </c>
      <c r="H76" t="s">
        <v>694</v>
      </c>
      <c r="J76" t="s">
        <v>3</v>
      </c>
    </row>
    <row r="77" spans="1:10" x14ac:dyDescent="0.25">
      <c r="A77" t="s">
        <v>128</v>
      </c>
      <c r="B77">
        <v>4200500000000</v>
      </c>
      <c r="D77" t="s">
        <v>223</v>
      </c>
      <c r="E77">
        <v>2015</v>
      </c>
      <c r="F77" t="s">
        <v>2024</v>
      </c>
      <c r="G77" t="s">
        <v>170</v>
      </c>
      <c r="H77" t="s">
        <v>694</v>
      </c>
      <c r="J77" t="s">
        <v>3</v>
      </c>
    </row>
    <row r="78" spans="1:10" x14ac:dyDescent="0.25">
      <c r="A78" t="s">
        <v>128</v>
      </c>
      <c r="B78">
        <v>4200500000000</v>
      </c>
      <c r="D78" t="s">
        <v>223</v>
      </c>
      <c r="E78">
        <v>2015</v>
      </c>
      <c r="F78" t="s">
        <v>2025</v>
      </c>
      <c r="G78" t="s">
        <v>171</v>
      </c>
      <c r="H78" t="s">
        <v>694</v>
      </c>
      <c r="J78" t="s">
        <v>3</v>
      </c>
    </row>
    <row r="79" spans="1:10" x14ac:dyDescent="0.25">
      <c r="A79" t="s">
        <v>128</v>
      </c>
      <c r="B79">
        <v>4200500000000</v>
      </c>
      <c r="D79" t="s">
        <v>223</v>
      </c>
      <c r="E79">
        <v>2015</v>
      </c>
      <c r="F79" t="s">
        <v>2027</v>
      </c>
      <c r="G79" t="s">
        <v>173</v>
      </c>
      <c r="H79" t="s">
        <v>694</v>
      </c>
      <c r="J79" t="s">
        <v>3</v>
      </c>
    </row>
    <row r="80" spans="1:10" x14ac:dyDescent="0.25">
      <c r="A80" t="s">
        <v>128</v>
      </c>
      <c r="B80">
        <v>4200500000000</v>
      </c>
      <c r="D80" t="s">
        <v>223</v>
      </c>
      <c r="E80">
        <v>2015</v>
      </c>
      <c r="F80" t="s">
        <v>2028</v>
      </c>
      <c r="G80" t="s">
        <v>174</v>
      </c>
      <c r="H80" t="s">
        <v>694</v>
      </c>
      <c r="J80" t="s">
        <v>3</v>
      </c>
    </row>
    <row r="81" spans="1:10" x14ac:dyDescent="0.25">
      <c r="A81" t="s">
        <v>128</v>
      </c>
      <c r="B81">
        <v>4200500000000</v>
      </c>
      <c r="D81" t="s">
        <v>223</v>
      </c>
      <c r="E81">
        <v>2015</v>
      </c>
      <c r="F81" t="s">
        <v>436</v>
      </c>
      <c r="G81" t="s">
        <v>225</v>
      </c>
      <c r="H81" t="s">
        <v>694</v>
      </c>
      <c r="J81" t="s">
        <v>5</v>
      </c>
    </row>
    <row r="82" spans="1:10" x14ac:dyDescent="0.25">
      <c r="A82" t="s">
        <v>128</v>
      </c>
      <c r="B82">
        <v>4200500000000</v>
      </c>
      <c r="D82" t="s">
        <v>223</v>
      </c>
      <c r="E82">
        <v>2015</v>
      </c>
      <c r="F82" t="s">
        <v>2017</v>
      </c>
      <c r="G82" t="s">
        <v>167</v>
      </c>
      <c r="H82" t="s">
        <v>694</v>
      </c>
      <c r="J82" t="s">
        <v>5</v>
      </c>
    </row>
    <row r="83" spans="1:10" x14ac:dyDescent="0.25">
      <c r="A83" t="s">
        <v>128</v>
      </c>
      <c r="B83">
        <v>4200500000000</v>
      </c>
      <c r="D83" t="s">
        <v>223</v>
      </c>
      <c r="E83">
        <v>2015</v>
      </c>
      <c r="F83" t="s">
        <v>429</v>
      </c>
      <c r="G83" t="s">
        <v>129</v>
      </c>
      <c r="H83" t="s">
        <v>694</v>
      </c>
      <c r="J83" t="s">
        <v>4</v>
      </c>
    </row>
    <row r="84" spans="1:10" x14ac:dyDescent="0.25">
      <c r="A84" t="s">
        <v>128</v>
      </c>
      <c r="B84">
        <v>4200500000000</v>
      </c>
      <c r="D84" t="s">
        <v>223</v>
      </c>
      <c r="E84">
        <v>2015</v>
      </c>
      <c r="F84" t="s">
        <v>431</v>
      </c>
      <c r="G84" t="s">
        <v>224</v>
      </c>
      <c r="H84" t="s">
        <v>694</v>
      </c>
      <c r="J84" t="s">
        <v>4</v>
      </c>
    </row>
    <row r="85" spans="1:10" x14ac:dyDescent="0.25">
      <c r="A85" t="s">
        <v>128</v>
      </c>
      <c r="B85">
        <v>4200500000000</v>
      </c>
      <c r="D85" t="s">
        <v>223</v>
      </c>
      <c r="E85">
        <v>2015</v>
      </c>
      <c r="F85" t="s">
        <v>433</v>
      </c>
      <c r="G85" t="s">
        <v>130</v>
      </c>
      <c r="H85" t="s">
        <v>694</v>
      </c>
      <c r="J85" t="s">
        <v>4</v>
      </c>
    </row>
    <row r="86" spans="1:10" x14ac:dyDescent="0.25">
      <c r="A86" t="s">
        <v>128</v>
      </c>
      <c r="B86">
        <v>4200500000000</v>
      </c>
      <c r="D86" t="s">
        <v>223</v>
      </c>
      <c r="E86">
        <v>2015</v>
      </c>
      <c r="F86" t="s">
        <v>434</v>
      </c>
      <c r="G86" t="s">
        <v>131</v>
      </c>
      <c r="H86" t="s">
        <v>694</v>
      </c>
      <c r="J86" t="s">
        <v>4</v>
      </c>
    </row>
    <row r="87" spans="1:10" x14ac:dyDescent="0.25">
      <c r="A87" t="s">
        <v>128</v>
      </c>
      <c r="B87">
        <v>4200500000000</v>
      </c>
      <c r="D87" t="s">
        <v>223</v>
      </c>
      <c r="E87">
        <v>2015</v>
      </c>
      <c r="F87" t="s">
        <v>438</v>
      </c>
      <c r="G87" t="s">
        <v>133</v>
      </c>
      <c r="H87" t="s">
        <v>694</v>
      </c>
      <c r="J87" t="s">
        <v>4</v>
      </c>
    </row>
    <row r="88" spans="1:10" x14ac:dyDescent="0.25">
      <c r="A88" t="s">
        <v>128</v>
      </c>
      <c r="B88">
        <v>4200500000000</v>
      </c>
      <c r="D88" t="s">
        <v>223</v>
      </c>
      <c r="E88">
        <v>2015</v>
      </c>
      <c r="F88" t="s">
        <v>442</v>
      </c>
      <c r="G88" t="s">
        <v>135</v>
      </c>
      <c r="H88" t="s">
        <v>694</v>
      </c>
      <c r="J88" t="s">
        <v>4</v>
      </c>
    </row>
    <row r="89" spans="1:10" x14ac:dyDescent="0.25">
      <c r="A89" t="s">
        <v>128</v>
      </c>
      <c r="B89">
        <v>4200500000000</v>
      </c>
      <c r="D89" t="s">
        <v>223</v>
      </c>
      <c r="E89">
        <v>2015</v>
      </c>
      <c r="F89" t="s">
        <v>443</v>
      </c>
      <c r="G89" t="s">
        <v>136</v>
      </c>
      <c r="H89" t="s">
        <v>694</v>
      </c>
      <c r="J89" t="s">
        <v>4</v>
      </c>
    </row>
    <row r="90" spans="1:10" x14ac:dyDescent="0.25">
      <c r="A90" t="s">
        <v>128</v>
      </c>
      <c r="B90">
        <v>4200500000000</v>
      </c>
      <c r="D90" t="s">
        <v>223</v>
      </c>
      <c r="E90">
        <v>2015</v>
      </c>
      <c r="F90" t="s">
        <v>445</v>
      </c>
      <c r="G90" t="s">
        <v>137</v>
      </c>
      <c r="H90" t="s">
        <v>694</v>
      </c>
      <c r="J90" t="s">
        <v>4</v>
      </c>
    </row>
    <row r="91" spans="1:10" x14ac:dyDescent="0.25">
      <c r="A91" t="s">
        <v>128</v>
      </c>
      <c r="B91">
        <v>4200500000000</v>
      </c>
      <c r="D91" t="s">
        <v>223</v>
      </c>
      <c r="E91">
        <v>2015</v>
      </c>
      <c r="F91" t="s">
        <v>446</v>
      </c>
      <c r="G91" t="s">
        <v>138</v>
      </c>
      <c r="H91" t="s">
        <v>694</v>
      </c>
      <c r="J91" t="s">
        <v>4</v>
      </c>
    </row>
    <row r="92" spans="1:10" x14ac:dyDescent="0.25">
      <c r="A92" t="s">
        <v>128</v>
      </c>
      <c r="B92">
        <v>4200500000000</v>
      </c>
      <c r="D92" t="s">
        <v>223</v>
      </c>
      <c r="E92">
        <v>2015</v>
      </c>
      <c r="F92" t="s">
        <v>1580</v>
      </c>
      <c r="G92" t="s">
        <v>139</v>
      </c>
      <c r="H92" t="s">
        <v>694</v>
      </c>
      <c r="J92" t="s">
        <v>4</v>
      </c>
    </row>
    <row r="93" spans="1:10" x14ac:dyDescent="0.25">
      <c r="A93" t="s">
        <v>128</v>
      </c>
      <c r="B93">
        <v>4200500000000</v>
      </c>
      <c r="D93" t="s">
        <v>223</v>
      </c>
      <c r="E93">
        <v>2015</v>
      </c>
      <c r="F93" t="s">
        <v>1582</v>
      </c>
      <c r="G93" t="s">
        <v>140</v>
      </c>
      <c r="H93" t="s">
        <v>694</v>
      </c>
      <c r="J93" t="s">
        <v>4</v>
      </c>
    </row>
    <row r="94" spans="1:10" x14ac:dyDescent="0.25">
      <c r="A94" t="s">
        <v>128</v>
      </c>
      <c r="B94">
        <v>4200500000000</v>
      </c>
      <c r="D94" t="s">
        <v>223</v>
      </c>
      <c r="E94">
        <v>2015</v>
      </c>
      <c r="F94" t="s">
        <v>1586</v>
      </c>
      <c r="G94" t="s">
        <v>227</v>
      </c>
      <c r="H94" t="s">
        <v>694</v>
      </c>
      <c r="J94" t="s">
        <v>4</v>
      </c>
    </row>
    <row r="95" spans="1:10" x14ac:dyDescent="0.25">
      <c r="A95" t="s">
        <v>128</v>
      </c>
      <c r="B95">
        <v>4200500000000</v>
      </c>
      <c r="D95" t="s">
        <v>223</v>
      </c>
      <c r="E95">
        <v>2015</v>
      </c>
      <c r="F95" t="s">
        <v>1796</v>
      </c>
      <c r="G95" t="s">
        <v>141</v>
      </c>
      <c r="H95" t="s">
        <v>694</v>
      </c>
      <c r="J95" t="s">
        <v>4</v>
      </c>
    </row>
    <row r="96" spans="1:10" x14ac:dyDescent="0.25">
      <c r="A96" t="s">
        <v>128</v>
      </c>
      <c r="B96">
        <v>4200500000000</v>
      </c>
      <c r="D96" t="s">
        <v>223</v>
      </c>
      <c r="E96">
        <v>2015</v>
      </c>
      <c r="F96" t="s">
        <v>1797</v>
      </c>
      <c r="G96" t="s">
        <v>142</v>
      </c>
      <c r="H96" t="s">
        <v>694</v>
      </c>
      <c r="J96" t="s">
        <v>4</v>
      </c>
    </row>
    <row r="97" spans="1:10" x14ac:dyDescent="0.25">
      <c r="A97" t="s">
        <v>128</v>
      </c>
      <c r="B97">
        <v>4200500000000</v>
      </c>
      <c r="D97" t="s">
        <v>223</v>
      </c>
      <c r="E97">
        <v>2015</v>
      </c>
      <c r="F97" t="s">
        <v>1798</v>
      </c>
      <c r="G97" t="s">
        <v>143</v>
      </c>
      <c r="H97" t="s">
        <v>694</v>
      </c>
      <c r="J97" t="s">
        <v>4</v>
      </c>
    </row>
    <row r="98" spans="1:10" x14ac:dyDescent="0.25">
      <c r="A98" t="s">
        <v>128</v>
      </c>
      <c r="B98">
        <v>4200500000000</v>
      </c>
      <c r="D98" t="s">
        <v>223</v>
      </c>
      <c r="E98">
        <v>2015</v>
      </c>
      <c r="F98" t="s">
        <v>1799</v>
      </c>
      <c r="G98" t="s">
        <v>144</v>
      </c>
      <c r="H98" t="s">
        <v>694</v>
      </c>
      <c r="J98" t="s">
        <v>4</v>
      </c>
    </row>
    <row r="99" spans="1:10" x14ac:dyDescent="0.25">
      <c r="A99" t="s">
        <v>128</v>
      </c>
      <c r="B99">
        <v>4200500000000</v>
      </c>
      <c r="D99" t="s">
        <v>223</v>
      </c>
      <c r="E99">
        <v>2015</v>
      </c>
      <c r="F99" t="s">
        <v>1800</v>
      </c>
      <c r="G99" t="s">
        <v>228</v>
      </c>
      <c r="H99" t="s">
        <v>694</v>
      </c>
      <c r="J99" t="s">
        <v>4</v>
      </c>
    </row>
    <row r="100" spans="1:10" x14ac:dyDescent="0.25">
      <c r="A100" t="s">
        <v>128</v>
      </c>
      <c r="B100">
        <v>4200500000000</v>
      </c>
      <c r="D100" t="s">
        <v>223</v>
      </c>
      <c r="E100">
        <v>2015</v>
      </c>
      <c r="F100" t="s">
        <v>1801</v>
      </c>
      <c r="G100" t="s">
        <v>145</v>
      </c>
      <c r="H100" t="s">
        <v>694</v>
      </c>
      <c r="J100" t="s">
        <v>4</v>
      </c>
    </row>
    <row r="101" spans="1:10" x14ac:dyDescent="0.25">
      <c r="A101" t="s">
        <v>128</v>
      </c>
      <c r="B101">
        <v>4200500000000</v>
      </c>
      <c r="D101" t="s">
        <v>223</v>
      </c>
      <c r="E101">
        <v>2015</v>
      </c>
      <c r="F101" t="s">
        <v>1802</v>
      </c>
      <c r="G101" t="s">
        <v>146</v>
      </c>
      <c r="H101" t="s">
        <v>694</v>
      </c>
      <c r="J101" t="s">
        <v>4</v>
      </c>
    </row>
    <row r="102" spans="1:10" x14ac:dyDescent="0.25">
      <c r="A102" t="s">
        <v>128</v>
      </c>
      <c r="B102">
        <v>4200500000000</v>
      </c>
      <c r="D102" t="s">
        <v>223</v>
      </c>
      <c r="E102">
        <v>2015</v>
      </c>
      <c r="F102" t="s">
        <v>1990</v>
      </c>
      <c r="G102" t="s">
        <v>1991</v>
      </c>
      <c r="H102" t="s">
        <v>694</v>
      </c>
      <c r="J102" t="s">
        <v>4</v>
      </c>
    </row>
    <row r="103" spans="1:10" x14ac:dyDescent="0.25">
      <c r="A103" t="s">
        <v>128</v>
      </c>
      <c r="B103">
        <v>4200500000000</v>
      </c>
      <c r="D103" t="s">
        <v>223</v>
      </c>
      <c r="E103">
        <v>2015</v>
      </c>
      <c r="F103" t="s">
        <v>1993</v>
      </c>
      <c r="G103" t="s">
        <v>150</v>
      </c>
      <c r="H103" t="s">
        <v>694</v>
      </c>
      <c r="J103" t="s">
        <v>4</v>
      </c>
    </row>
    <row r="104" spans="1:10" x14ac:dyDescent="0.25">
      <c r="A104" t="s">
        <v>128</v>
      </c>
      <c r="B104">
        <v>4200500000000</v>
      </c>
      <c r="D104" t="s">
        <v>223</v>
      </c>
      <c r="E104">
        <v>2015</v>
      </c>
      <c r="F104" t="s">
        <v>1995</v>
      </c>
      <c r="G104" t="s">
        <v>1996</v>
      </c>
      <c r="H104" t="s">
        <v>694</v>
      </c>
      <c r="J104" t="s">
        <v>4</v>
      </c>
    </row>
    <row r="105" spans="1:10" x14ac:dyDescent="0.25">
      <c r="A105" t="s">
        <v>128</v>
      </c>
      <c r="B105">
        <v>4200500000000</v>
      </c>
      <c r="D105" t="s">
        <v>223</v>
      </c>
      <c r="E105">
        <v>2015</v>
      </c>
      <c r="F105" t="s">
        <v>1998</v>
      </c>
      <c r="G105" t="s">
        <v>152</v>
      </c>
      <c r="H105" t="s">
        <v>694</v>
      </c>
      <c r="J105" t="s">
        <v>4</v>
      </c>
    </row>
    <row r="106" spans="1:10" x14ac:dyDescent="0.25">
      <c r="A106" t="s">
        <v>128</v>
      </c>
      <c r="B106">
        <v>4200500000000</v>
      </c>
      <c r="D106" t="s">
        <v>223</v>
      </c>
      <c r="E106">
        <v>2015</v>
      </c>
      <c r="F106" t="s">
        <v>1999</v>
      </c>
      <c r="G106" t="s">
        <v>153</v>
      </c>
      <c r="H106" t="s">
        <v>694</v>
      </c>
      <c r="J106" t="s">
        <v>4</v>
      </c>
    </row>
    <row r="107" spans="1:10" x14ac:dyDescent="0.25">
      <c r="A107" t="s">
        <v>128</v>
      </c>
      <c r="B107">
        <v>4200500000000</v>
      </c>
      <c r="D107" t="s">
        <v>223</v>
      </c>
      <c r="E107">
        <v>2015</v>
      </c>
      <c r="F107" t="s">
        <v>2000</v>
      </c>
      <c r="G107" t="s">
        <v>154</v>
      </c>
      <c r="H107" t="s">
        <v>694</v>
      </c>
      <c r="J107" t="s">
        <v>4</v>
      </c>
    </row>
    <row r="108" spans="1:10" x14ac:dyDescent="0.25">
      <c r="A108" t="s">
        <v>128</v>
      </c>
      <c r="B108">
        <v>4200500000000</v>
      </c>
      <c r="D108" t="s">
        <v>223</v>
      </c>
      <c r="E108">
        <v>2015</v>
      </c>
      <c r="F108" t="s">
        <v>2001</v>
      </c>
      <c r="G108" t="s">
        <v>230</v>
      </c>
      <c r="H108" t="s">
        <v>694</v>
      </c>
      <c r="J108" t="s">
        <v>4</v>
      </c>
    </row>
    <row r="109" spans="1:10" x14ac:dyDescent="0.25">
      <c r="A109" t="s">
        <v>128</v>
      </c>
      <c r="B109">
        <v>4200500000000</v>
      </c>
      <c r="D109" t="s">
        <v>223</v>
      </c>
      <c r="E109">
        <v>2015</v>
      </c>
      <c r="F109" t="s">
        <v>2002</v>
      </c>
      <c r="G109" t="s">
        <v>231</v>
      </c>
      <c r="H109" t="s">
        <v>694</v>
      </c>
      <c r="J109" t="s">
        <v>4</v>
      </c>
    </row>
    <row r="110" spans="1:10" x14ac:dyDescent="0.25">
      <c r="A110" t="s">
        <v>128</v>
      </c>
      <c r="B110">
        <v>4200500000000</v>
      </c>
      <c r="D110" t="s">
        <v>223</v>
      </c>
      <c r="E110">
        <v>2015</v>
      </c>
      <c r="F110" t="s">
        <v>2003</v>
      </c>
      <c r="G110" t="s">
        <v>232</v>
      </c>
      <c r="H110" t="s">
        <v>694</v>
      </c>
      <c r="J110" t="s">
        <v>4</v>
      </c>
    </row>
    <row r="111" spans="1:10" x14ac:dyDescent="0.25">
      <c r="A111" t="s">
        <v>128</v>
      </c>
      <c r="B111">
        <v>4200500000000</v>
      </c>
      <c r="D111" t="s">
        <v>223</v>
      </c>
      <c r="E111">
        <v>2015</v>
      </c>
      <c r="F111" t="s">
        <v>2005</v>
      </c>
      <c r="G111" t="s">
        <v>155</v>
      </c>
      <c r="H111" t="s">
        <v>694</v>
      </c>
      <c r="J111" t="s">
        <v>4</v>
      </c>
    </row>
    <row r="112" spans="1:10" x14ac:dyDescent="0.25">
      <c r="A112" t="s">
        <v>128</v>
      </c>
      <c r="B112">
        <v>4200500000000</v>
      </c>
      <c r="D112" t="s">
        <v>223</v>
      </c>
      <c r="E112">
        <v>2015</v>
      </c>
      <c r="F112" t="s">
        <v>2006</v>
      </c>
      <c r="G112" t="s">
        <v>234</v>
      </c>
      <c r="H112" t="s">
        <v>694</v>
      </c>
      <c r="J112" t="s">
        <v>4</v>
      </c>
    </row>
    <row r="113" spans="1:10" x14ac:dyDescent="0.25">
      <c r="A113" t="s">
        <v>128</v>
      </c>
      <c r="B113">
        <v>4200500000000</v>
      </c>
      <c r="D113" t="s">
        <v>223</v>
      </c>
      <c r="E113">
        <v>2015</v>
      </c>
      <c r="F113" t="s">
        <v>2007</v>
      </c>
      <c r="G113" t="s">
        <v>157</v>
      </c>
      <c r="H113" t="s">
        <v>694</v>
      </c>
      <c r="J113" t="s">
        <v>4</v>
      </c>
    </row>
    <row r="114" spans="1:10" x14ac:dyDescent="0.25">
      <c r="A114" t="s">
        <v>128</v>
      </c>
      <c r="B114">
        <v>4200500000000</v>
      </c>
      <c r="D114" t="s">
        <v>223</v>
      </c>
      <c r="E114">
        <v>2015</v>
      </c>
      <c r="F114" t="s">
        <v>2008</v>
      </c>
      <c r="G114" t="s">
        <v>158</v>
      </c>
      <c r="H114" t="s">
        <v>694</v>
      </c>
      <c r="J114" t="s">
        <v>4</v>
      </c>
    </row>
    <row r="115" spans="1:10" x14ac:dyDescent="0.25">
      <c r="A115" t="s">
        <v>128</v>
      </c>
      <c r="B115">
        <v>4200500000000</v>
      </c>
      <c r="D115" t="s">
        <v>223</v>
      </c>
      <c r="E115">
        <v>2015</v>
      </c>
      <c r="F115" t="s">
        <v>1981</v>
      </c>
      <c r="G115" t="s">
        <v>160</v>
      </c>
      <c r="H115" t="s">
        <v>694</v>
      </c>
      <c r="J115" t="s">
        <v>4</v>
      </c>
    </row>
    <row r="116" spans="1:10" x14ac:dyDescent="0.25">
      <c r="A116" t="s">
        <v>128</v>
      </c>
      <c r="B116">
        <v>4200500000000</v>
      </c>
      <c r="D116" t="s">
        <v>223</v>
      </c>
      <c r="E116">
        <v>2015</v>
      </c>
      <c r="F116" t="s">
        <v>2010</v>
      </c>
      <c r="G116" t="s">
        <v>161</v>
      </c>
      <c r="H116" t="s">
        <v>694</v>
      </c>
      <c r="J116" t="s">
        <v>4</v>
      </c>
    </row>
    <row r="117" spans="1:10" x14ac:dyDescent="0.25">
      <c r="A117" t="s">
        <v>128</v>
      </c>
      <c r="B117">
        <v>4200500000000</v>
      </c>
      <c r="D117" t="s">
        <v>223</v>
      </c>
      <c r="E117">
        <v>2015</v>
      </c>
      <c r="F117" t="s">
        <v>2011</v>
      </c>
      <c r="G117" t="s">
        <v>162</v>
      </c>
      <c r="H117" t="s">
        <v>694</v>
      </c>
      <c r="J117" t="s">
        <v>4</v>
      </c>
    </row>
    <row r="118" spans="1:10" x14ac:dyDescent="0.25">
      <c r="A118" t="s">
        <v>128</v>
      </c>
      <c r="B118">
        <v>4200500000000</v>
      </c>
      <c r="D118" t="s">
        <v>223</v>
      </c>
      <c r="E118">
        <v>2015</v>
      </c>
      <c r="F118" t="s">
        <v>2012</v>
      </c>
      <c r="G118" t="s">
        <v>163</v>
      </c>
      <c r="H118" t="s">
        <v>694</v>
      </c>
      <c r="J118" t="s">
        <v>4</v>
      </c>
    </row>
    <row r="119" spans="1:10" x14ac:dyDescent="0.25">
      <c r="A119" t="s">
        <v>128</v>
      </c>
      <c r="B119">
        <v>4200500000000</v>
      </c>
      <c r="D119" t="s">
        <v>223</v>
      </c>
      <c r="E119">
        <v>2015</v>
      </c>
      <c r="F119" t="s">
        <v>2013</v>
      </c>
      <c r="G119" t="s">
        <v>2014</v>
      </c>
      <c r="H119" t="s">
        <v>694</v>
      </c>
      <c r="J119" t="s">
        <v>4</v>
      </c>
    </row>
    <row r="120" spans="1:10" x14ac:dyDescent="0.25">
      <c r="A120" t="s">
        <v>128</v>
      </c>
      <c r="B120">
        <v>4200500000000</v>
      </c>
      <c r="D120" t="s">
        <v>223</v>
      </c>
      <c r="E120">
        <v>2015</v>
      </c>
      <c r="F120" t="s">
        <v>2015</v>
      </c>
      <c r="G120" t="s">
        <v>164</v>
      </c>
      <c r="H120" t="s">
        <v>694</v>
      </c>
      <c r="J120" t="s">
        <v>4</v>
      </c>
    </row>
    <row r="121" spans="1:10" x14ac:dyDescent="0.25">
      <c r="A121" t="s">
        <v>128</v>
      </c>
      <c r="B121">
        <v>4200500000000</v>
      </c>
      <c r="D121" t="s">
        <v>223</v>
      </c>
      <c r="E121">
        <v>2015</v>
      </c>
      <c r="F121" t="s">
        <v>2016</v>
      </c>
      <c r="G121" t="s">
        <v>166</v>
      </c>
      <c r="H121" t="s">
        <v>694</v>
      </c>
      <c r="J121" t="s">
        <v>4</v>
      </c>
    </row>
    <row r="122" spans="1:10" x14ac:dyDescent="0.25">
      <c r="A122" t="s">
        <v>128</v>
      </c>
      <c r="B122">
        <v>4200500000000</v>
      </c>
      <c r="D122" t="s">
        <v>223</v>
      </c>
      <c r="E122">
        <v>2015</v>
      </c>
      <c r="F122" t="s">
        <v>2018</v>
      </c>
      <c r="G122" t="s">
        <v>2019</v>
      </c>
      <c r="H122" t="s">
        <v>694</v>
      </c>
      <c r="J122" t="s">
        <v>4</v>
      </c>
    </row>
    <row r="123" spans="1:10" x14ac:dyDescent="0.25">
      <c r="A123" t="s">
        <v>128</v>
      </c>
      <c r="B123">
        <v>4200500000000</v>
      </c>
      <c r="D123" t="s">
        <v>223</v>
      </c>
      <c r="E123">
        <v>2015</v>
      </c>
      <c r="F123" t="s">
        <v>2020</v>
      </c>
      <c r="G123" t="s">
        <v>2021</v>
      </c>
      <c r="H123" t="s">
        <v>694</v>
      </c>
      <c r="J123" t="s">
        <v>4</v>
      </c>
    </row>
    <row r="124" spans="1:10" x14ac:dyDescent="0.25">
      <c r="A124" t="s">
        <v>128</v>
      </c>
      <c r="B124">
        <v>4200500000000</v>
      </c>
      <c r="D124" t="s">
        <v>223</v>
      </c>
      <c r="E124">
        <v>2015</v>
      </c>
      <c r="F124" t="s">
        <v>2022</v>
      </c>
      <c r="G124" t="s">
        <v>168</v>
      </c>
      <c r="H124" t="s">
        <v>694</v>
      </c>
      <c r="J124" t="s">
        <v>4</v>
      </c>
    </row>
    <row r="125" spans="1:10" x14ac:dyDescent="0.25">
      <c r="A125" t="s">
        <v>128</v>
      </c>
      <c r="B125">
        <v>4200500000000</v>
      </c>
      <c r="D125" t="s">
        <v>223</v>
      </c>
      <c r="E125">
        <v>2015</v>
      </c>
      <c r="F125" t="s">
        <v>2026</v>
      </c>
      <c r="G125" t="s">
        <v>172</v>
      </c>
      <c r="H125" t="s">
        <v>694</v>
      </c>
      <c r="J125" t="s">
        <v>4</v>
      </c>
    </row>
    <row r="126" spans="1:10" x14ac:dyDescent="0.25">
      <c r="A126" t="s">
        <v>128</v>
      </c>
      <c r="B126">
        <v>4200500000000</v>
      </c>
      <c r="D126" t="s">
        <v>223</v>
      </c>
      <c r="E126">
        <v>2015</v>
      </c>
      <c r="F126" t="s">
        <v>2029</v>
      </c>
      <c r="G126" t="s">
        <v>235</v>
      </c>
      <c r="H126" t="s">
        <v>694</v>
      </c>
      <c r="J126" t="s">
        <v>4</v>
      </c>
    </row>
    <row r="127" spans="1:10" x14ac:dyDescent="0.25">
      <c r="A127" t="s">
        <v>128</v>
      </c>
      <c r="B127">
        <v>4200500000000</v>
      </c>
      <c r="D127" t="s">
        <v>223</v>
      </c>
      <c r="E127">
        <v>2015</v>
      </c>
      <c r="F127" t="s">
        <v>2030</v>
      </c>
      <c r="G127" t="s">
        <v>175</v>
      </c>
      <c r="H127" t="s">
        <v>694</v>
      </c>
      <c r="J127" t="s">
        <v>4</v>
      </c>
    </row>
    <row r="128" spans="1:10" x14ac:dyDescent="0.25">
      <c r="A128" t="s">
        <v>128</v>
      </c>
      <c r="B128">
        <v>4200500000000</v>
      </c>
      <c r="D128" t="s">
        <v>223</v>
      </c>
      <c r="E128">
        <v>2015</v>
      </c>
      <c r="F128" t="s">
        <v>2031</v>
      </c>
      <c r="G128" t="s">
        <v>176</v>
      </c>
      <c r="H128" t="s">
        <v>694</v>
      </c>
      <c r="J128" t="s">
        <v>4</v>
      </c>
    </row>
    <row r="129" spans="1:10" x14ac:dyDescent="0.25">
      <c r="A129" t="s">
        <v>128</v>
      </c>
      <c r="B129">
        <v>4200500000000</v>
      </c>
      <c r="D129" t="s">
        <v>223</v>
      </c>
      <c r="E129">
        <v>2015</v>
      </c>
      <c r="F129" t="s">
        <v>2032</v>
      </c>
      <c r="G129" t="s">
        <v>236</v>
      </c>
      <c r="H129" t="s">
        <v>694</v>
      </c>
      <c r="J129" t="s">
        <v>4</v>
      </c>
    </row>
    <row r="130" spans="1:10" x14ac:dyDescent="0.25">
      <c r="A130" t="s">
        <v>128</v>
      </c>
      <c r="B130">
        <v>4200500000000</v>
      </c>
      <c r="D130" t="s">
        <v>223</v>
      </c>
      <c r="E130">
        <v>2015</v>
      </c>
      <c r="F130" t="s">
        <v>2033</v>
      </c>
      <c r="G130" t="s">
        <v>237</v>
      </c>
      <c r="H130" t="s">
        <v>694</v>
      </c>
      <c r="J130" t="s">
        <v>4</v>
      </c>
    </row>
    <row r="131" spans="1:10" x14ac:dyDescent="0.25">
      <c r="A131" t="s">
        <v>128</v>
      </c>
      <c r="B131">
        <v>4200500000000</v>
      </c>
      <c r="D131" t="s">
        <v>223</v>
      </c>
      <c r="E131">
        <v>2015</v>
      </c>
      <c r="F131" t="s">
        <v>2034</v>
      </c>
      <c r="G131" t="s">
        <v>156</v>
      </c>
      <c r="H131" t="s">
        <v>694</v>
      </c>
      <c r="J131" t="s">
        <v>4</v>
      </c>
    </row>
    <row r="132" spans="1:10" x14ac:dyDescent="0.25">
      <c r="A132" t="s">
        <v>128</v>
      </c>
      <c r="B132">
        <v>4200500000000</v>
      </c>
      <c r="D132" t="s">
        <v>223</v>
      </c>
      <c r="E132">
        <v>2015</v>
      </c>
      <c r="F132" t="s">
        <v>2035</v>
      </c>
      <c r="G132" t="s">
        <v>165</v>
      </c>
      <c r="H132" t="s">
        <v>694</v>
      </c>
      <c r="J132" t="s">
        <v>4</v>
      </c>
    </row>
    <row r="133" spans="1:10" x14ac:dyDescent="0.25">
      <c r="A133" t="s">
        <v>128</v>
      </c>
      <c r="B133">
        <v>4200500000000</v>
      </c>
      <c r="D133" t="s">
        <v>223</v>
      </c>
      <c r="E133">
        <v>2015</v>
      </c>
      <c r="F133" t="s">
        <v>2036</v>
      </c>
      <c r="G133" t="s">
        <v>238</v>
      </c>
      <c r="H133" t="s">
        <v>694</v>
      </c>
      <c r="J133" t="s">
        <v>4</v>
      </c>
    </row>
    <row r="134" spans="1:10" x14ac:dyDescent="0.25">
      <c r="A134" t="s">
        <v>128</v>
      </c>
      <c r="B134">
        <v>4200500000000</v>
      </c>
      <c r="D134" t="s">
        <v>223</v>
      </c>
      <c r="E134">
        <v>2015</v>
      </c>
      <c r="F134" t="s">
        <v>1992</v>
      </c>
      <c r="G134" t="s">
        <v>149</v>
      </c>
      <c r="H134" t="s">
        <v>694</v>
      </c>
      <c r="J134" t="s">
        <v>691</v>
      </c>
    </row>
    <row r="135" spans="1:10" x14ac:dyDescent="0.25">
      <c r="A135" t="s">
        <v>128</v>
      </c>
      <c r="B135">
        <v>4200500000000</v>
      </c>
      <c r="D135" t="s">
        <v>223</v>
      </c>
      <c r="E135">
        <v>2015</v>
      </c>
      <c r="F135" t="s">
        <v>1997</v>
      </c>
      <c r="G135" t="s">
        <v>229</v>
      </c>
      <c r="H135" t="s">
        <v>694</v>
      </c>
      <c r="J135" t="s">
        <v>691</v>
      </c>
    </row>
    <row r="136" spans="1:10" x14ac:dyDescent="0.25">
      <c r="A136" t="s">
        <v>239</v>
      </c>
      <c r="B136">
        <v>4200500000000</v>
      </c>
      <c r="D136" t="s">
        <v>223</v>
      </c>
      <c r="E136">
        <v>2016</v>
      </c>
      <c r="F136" t="s">
        <v>1797</v>
      </c>
      <c r="G136" t="s">
        <v>251</v>
      </c>
      <c r="H136" t="s">
        <v>694</v>
      </c>
      <c r="J136" t="s">
        <v>691</v>
      </c>
    </row>
    <row r="137" spans="1:10" x14ac:dyDescent="0.25">
      <c r="A137" t="s">
        <v>239</v>
      </c>
      <c r="B137">
        <v>4200500000000</v>
      </c>
      <c r="D137" t="s">
        <v>223</v>
      </c>
      <c r="E137">
        <v>2016</v>
      </c>
      <c r="F137" t="s">
        <v>1992</v>
      </c>
      <c r="G137" t="s">
        <v>256</v>
      </c>
      <c r="H137" t="s">
        <v>694</v>
      </c>
      <c r="J137" t="s">
        <v>691</v>
      </c>
    </row>
    <row r="138" spans="1:10" x14ac:dyDescent="0.25">
      <c r="A138" t="s">
        <v>2218</v>
      </c>
      <c r="B138">
        <v>4227314160001</v>
      </c>
      <c r="D138" t="s">
        <v>7</v>
      </c>
      <c r="E138">
        <v>2015</v>
      </c>
      <c r="F138" t="s">
        <v>436</v>
      </c>
      <c r="G138" t="s">
        <v>412</v>
      </c>
      <c r="H138" t="s">
        <v>694</v>
      </c>
      <c r="J138" t="s">
        <v>5</v>
      </c>
    </row>
    <row r="139" spans="1:10" x14ac:dyDescent="0.25">
      <c r="A139" t="s">
        <v>2218</v>
      </c>
      <c r="B139">
        <v>4227314160001</v>
      </c>
      <c r="D139" t="s">
        <v>7</v>
      </c>
      <c r="E139">
        <v>2015</v>
      </c>
      <c r="F139" t="s">
        <v>438</v>
      </c>
      <c r="G139" t="s">
        <v>414</v>
      </c>
      <c r="H139" t="s">
        <v>694</v>
      </c>
      <c r="J139" t="s">
        <v>4</v>
      </c>
    </row>
    <row r="140" spans="1:10" x14ac:dyDescent="0.25">
      <c r="A140" t="s">
        <v>202</v>
      </c>
      <c r="B140">
        <v>4200575050003</v>
      </c>
      <c r="D140" t="s">
        <v>9</v>
      </c>
      <c r="E140">
        <v>2015</v>
      </c>
      <c r="F140" t="s">
        <v>437</v>
      </c>
      <c r="G140" t="s">
        <v>2069</v>
      </c>
      <c r="H140" t="s">
        <v>694</v>
      </c>
      <c r="J140" t="s">
        <v>3</v>
      </c>
    </row>
    <row r="141" spans="1:10" x14ac:dyDescent="0.25">
      <c r="A141" t="s">
        <v>202</v>
      </c>
      <c r="B141">
        <v>4200575050003</v>
      </c>
      <c r="D141" t="s">
        <v>9</v>
      </c>
      <c r="E141">
        <v>2015</v>
      </c>
      <c r="F141" t="s">
        <v>1801</v>
      </c>
      <c r="G141" t="s">
        <v>28</v>
      </c>
      <c r="H141" t="s">
        <v>694</v>
      </c>
      <c r="J141" t="s">
        <v>3</v>
      </c>
    </row>
    <row r="142" spans="1:10" x14ac:dyDescent="0.25">
      <c r="A142" t="s">
        <v>202</v>
      </c>
      <c r="B142">
        <v>4200575050003</v>
      </c>
      <c r="D142" t="s">
        <v>9</v>
      </c>
      <c r="E142">
        <v>2015</v>
      </c>
      <c r="F142" t="s">
        <v>1990</v>
      </c>
      <c r="G142" t="s">
        <v>13</v>
      </c>
      <c r="H142" t="s">
        <v>694</v>
      </c>
      <c r="J142" t="s">
        <v>3</v>
      </c>
    </row>
    <row r="143" spans="1:10" x14ac:dyDescent="0.25">
      <c r="A143" t="s">
        <v>202</v>
      </c>
      <c r="B143">
        <v>4200575050003</v>
      </c>
      <c r="D143" t="s">
        <v>9</v>
      </c>
      <c r="E143">
        <v>2015</v>
      </c>
      <c r="F143" t="s">
        <v>1995</v>
      </c>
      <c r="G143" t="s">
        <v>33</v>
      </c>
      <c r="H143" t="s">
        <v>694</v>
      </c>
      <c r="J143" t="s">
        <v>5</v>
      </c>
    </row>
    <row r="144" spans="1:10" x14ac:dyDescent="0.25">
      <c r="A144" t="s">
        <v>202</v>
      </c>
      <c r="B144">
        <v>4200575050003</v>
      </c>
      <c r="D144" t="s">
        <v>9</v>
      </c>
      <c r="E144">
        <v>2015</v>
      </c>
      <c r="F144" t="s">
        <v>1798</v>
      </c>
      <c r="G144" t="s">
        <v>11</v>
      </c>
      <c r="H144" t="s">
        <v>694</v>
      </c>
      <c r="J144" t="s">
        <v>4</v>
      </c>
    </row>
    <row r="145" spans="1:10" x14ac:dyDescent="0.25">
      <c r="A145" t="s">
        <v>202</v>
      </c>
      <c r="B145">
        <v>4200575050003</v>
      </c>
      <c r="D145" t="s">
        <v>9</v>
      </c>
      <c r="E145">
        <v>2015</v>
      </c>
      <c r="F145" t="s">
        <v>1800</v>
      </c>
      <c r="G145" t="s">
        <v>27</v>
      </c>
      <c r="H145" t="s">
        <v>694</v>
      </c>
      <c r="J145" t="s">
        <v>691</v>
      </c>
    </row>
    <row r="146" spans="1:10" x14ac:dyDescent="0.25">
      <c r="A146" t="s">
        <v>202</v>
      </c>
      <c r="B146">
        <v>4200575050003</v>
      </c>
      <c r="D146" t="s">
        <v>9</v>
      </c>
      <c r="E146">
        <v>2015</v>
      </c>
      <c r="F146" t="s">
        <v>1989</v>
      </c>
      <c r="G146" t="s">
        <v>12</v>
      </c>
      <c r="H146" t="s">
        <v>694</v>
      </c>
      <c r="J146" t="s">
        <v>691</v>
      </c>
    </row>
    <row r="147" spans="1:10" x14ac:dyDescent="0.25">
      <c r="A147" t="s">
        <v>34</v>
      </c>
      <c r="B147">
        <v>4227298880007</v>
      </c>
      <c r="D147" t="s">
        <v>2162</v>
      </c>
      <c r="E147">
        <v>2015</v>
      </c>
      <c r="F147" t="s">
        <v>442</v>
      </c>
      <c r="G147" t="s">
        <v>2169</v>
      </c>
      <c r="H147" t="s">
        <v>694</v>
      </c>
      <c r="J147" t="s">
        <v>4</v>
      </c>
    </row>
    <row r="148" spans="1:10" x14ac:dyDescent="0.25">
      <c r="A148" t="s">
        <v>34</v>
      </c>
      <c r="B148">
        <v>4227298880007</v>
      </c>
      <c r="D148" t="s">
        <v>2162</v>
      </c>
      <c r="E148">
        <v>2015</v>
      </c>
      <c r="F148" t="s">
        <v>1582</v>
      </c>
      <c r="G148" t="s">
        <v>2173</v>
      </c>
      <c r="H148" t="s">
        <v>694</v>
      </c>
      <c r="J148" t="s">
        <v>691</v>
      </c>
    </row>
    <row r="149" spans="1:10" x14ac:dyDescent="0.25">
      <c r="A149" t="s">
        <v>2214</v>
      </c>
      <c r="B149">
        <v>4227298610000</v>
      </c>
      <c r="D149" t="s">
        <v>601</v>
      </c>
      <c r="E149">
        <v>2015</v>
      </c>
      <c r="F149" t="s">
        <v>445</v>
      </c>
      <c r="G149" t="s">
        <v>1822</v>
      </c>
      <c r="H149" t="s">
        <v>694</v>
      </c>
      <c r="J149" t="s">
        <v>4</v>
      </c>
    </row>
    <row r="150" spans="1:10" x14ac:dyDescent="0.25">
      <c r="A150" t="s">
        <v>625</v>
      </c>
      <c r="B150">
        <v>4201099470003</v>
      </c>
      <c r="D150" t="s">
        <v>38</v>
      </c>
      <c r="E150">
        <v>2016</v>
      </c>
      <c r="F150" t="s">
        <v>1796</v>
      </c>
      <c r="G150" t="s">
        <v>640</v>
      </c>
      <c r="H150" t="s">
        <v>694</v>
      </c>
      <c r="J150" t="s">
        <v>691</v>
      </c>
    </row>
    <row r="151" spans="1:10" x14ac:dyDescent="0.25">
      <c r="A151" t="s">
        <v>48</v>
      </c>
      <c r="B151">
        <v>4200712570001</v>
      </c>
      <c r="D151" t="s">
        <v>47</v>
      </c>
      <c r="E151">
        <v>2015</v>
      </c>
      <c r="F151" t="s">
        <v>437</v>
      </c>
      <c r="G151" t="s">
        <v>499</v>
      </c>
      <c r="H151" t="s">
        <v>694</v>
      </c>
      <c r="J151" t="s">
        <v>5</v>
      </c>
    </row>
    <row r="152" spans="1:10" x14ac:dyDescent="0.25">
      <c r="A152" t="s">
        <v>48</v>
      </c>
      <c r="B152">
        <v>4200712570001</v>
      </c>
      <c r="D152" t="s">
        <v>47</v>
      </c>
      <c r="E152">
        <v>2015</v>
      </c>
      <c r="F152" t="s">
        <v>438</v>
      </c>
      <c r="G152" t="s">
        <v>500</v>
      </c>
      <c r="H152" t="s">
        <v>694</v>
      </c>
      <c r="J152" t="s">
        <v>5</v>
      </c>
    </row>
    <row r="153" spans="1:10" x14ac:dyDescent="0.25">
      <c r="A153" t="s">
        <v>48</v>
      </c>
      <c r="B153">
        <v>4200712570001</v>
      </c>
      <c r="D153" t="s">
        <v>47</v>
      </c>
      <c r="E153">
        <v>2015</v>
      </c>
      <c r="F153" t="s">
        <v>1988</v>
      </c>
      <c r="G153" t="s">
        <v>51</v>
      </c>
      <c r="H153" t="s">
        <v>694</v>
      </c>
      <c r="J153" t="s">
        <v>5</v>
      </c>
    </row>
    <row r="154" spans="1:10" x14ac:dyDescent="0.25">
      <c r="A154" t="s">
        <v>48</v>
      </c>
      <c r="B154">
        <v>4200712570001</v>
      </c>
      <c r="D154" t="s">
        <v>47</v>
      </c>
      <c r="E154">
        <v>2015</v>
      </c>
      <c r="F154" t="s">
        <v>442</v>
      </c>
      <c r="G154" t="s">
        <v>502</v>
      </c>
      <c r="H154" t="s">
        <v>694</v>
      </c>
      <c r="J154" t="s">
        <v>4</v>
      </c>
    </row>
    <row r="155" spans="1:10" x14ac:dyDescent="0.25">
      <c r="A155" t="s">
        <v>342</v>
      </c>
      <c r="B155">
        <v>4200785450004</v>
      </c>
      <c r="D155" t="s">
        <v>53</v>
      </c>
      <c r="E155">
        <v>2015</v>
      </c>
      <c r="F155" t="s">
        <v>1586</v>
      </c>
      <c r="G155" t="s">
        <v>350</v>
      </c>
      <c r="H155" t="s">
        <v>694</v>
      </c>
      <c r="J155" t="s">
        <v>3</v>
      </c>
    </row>
    <row r="156" spans="1:10" x14ac:dyDescent="0.25">
      <c r="A156" t="s">
        <v>342</v>
      </c>
      <c r="B156">
        <v>4200785450004</v>
      </c>
      <c r="D156" t="s">
        <v>53</v>
      </c>
      <c r="E156">
        <v>2015</v>
      </c>
      <c r="F156" t="s">
        <v>433</v>
      </c>
      <c r="G156" t="s">
        <v>2389</v>
      </c>
      <c r="H156" t="s">
        <v>694</v>
      </c>
      <c r="J156" t="s">
        <v>4</v>
      </c>
    </row>
    <row r="157" spans="1:10" x14ac:dyDescent="0.25">
      <c r="A157" t="s">
        <v>342</v>
      </c>
      <c r="B157">
        <v>4200785450004</v>
      </c>
      <c r="D157" t="s">
        <v>53</v>
      </c>
      <c r="E157">
        <v>2015</v>
      </c>
      <c r="F157" t="s">
        <v>1796</v>
      </c>
      <c r="G157" t="s">
        <v>351</v>
      </c>
      <c r="H157" t="s">
        <v>694</v>
      </c>
      <c r="J157" t="s">
        <v>691</v>
      </c>
    </row>
    <row r="158" spans="1:10" x14ac:dyDescent="0.25">
      <c r="A158" t="s">
        <v>2216</v>
      </c>
      <c r="B158">
        <v>4200700990005</v>
      </c>
      <c r="D158" t="s">
        <v>69</v>
      </c>
      <c r="E158">
        <v>2015</v>
      </c>
      <c r="F158" t="s">
        <v>1582</v>
      </c>
      <c r="G158" t="s">
        <v>2099</v>
      </c>
      <c r="H158" t="s">
        <v>694</v>
      </c>
      <c r="J158" t="s">
        <v>5</v>
      </c>
    </row>
    <row r="159" spans="1:10" x14ac:dyDescent="0.25">
      <c r="A159" t="s">
        <v>549</v>
      </c>
      <c r="B159">
        <v>4200772980004</v>
      </c>
      <c r="D159" t="s">
        <v>2131</v>
      </c>
      <c r="E159">
        <v>2015</v>
      </c>
      <c r="F159" t="s">
        <v>1582</v>
      </c>
      <c r="G159" t="s">
        <v>551</v>
      </c>
      <c r="H159" t="s">
        <v>694</v>
      </c>
      <c r="J159" t="s">
        <v>691</v>
      </c>
    </row>
    <row r="160" spans="1:10" x14ac:dyDescent="0.25">
      <c r="A160" t="s">
        <v>552</v>
      </c>
      <c r="B160">
        <v>4200772980004</v>
      </c>
      <c r="D160" t="s">
        <v>2131</v>
      </c>
      <c r="E160">
        <v>2016</v>
      </c>
      <c r="F160" t="s">
        <v>434</v>
      </c>
      <c r="G160" t="s">
        <v>2146</v>
      </c>
      <c r="H160" t="s">
        <v>694</v>
      </c>
      <c r="J160" t="s">
        <v>691</v>
      </c>
    </row>
    <row r="161" spans="1:10" x14ac:dyDescent="0.25">
      <c r="A161" t="s">
        <v>78</v>
      </c>
      <c r="B161">
        <v>4227189080009</v>
      </c>
      <c r="D161" t="s">
        <v>77</v>
      </c>
      <c r="E161">
        <v>2015</v>
      </c>
      <c r="F161" t="s">
        <v>433</v>
      </c>
      <c r="G161" t="s">
        <v>79</v>
      </c>
      <c r="H161" t="s">
        <v>694</v>
      </c>
      <c r="J161" t="s">
        <v>3</v>
      </c>
    </row>
    <row r="162" spans="1:10" x14ac:dyDescent="0.25">
      <c r="A162" t="s">
        <v>492</v>
      </c>
      <c r="B162">
        <v>4227189080009</v>
      </c>
      <c r="D162" t="s">
        <v>77</v>
      </c>
      <c r="E162">
        <v>2017</v>
      </c>
      <c r="F162" t="s">
        <v>431</v>
      </c>
      <c r="G162" t="s">
        <v>427</v>
      </c>
      <c r="H162" t="s">
        <v>694</v>
      </c>
      <c r="J162" t="s">
        <v>691</v>
      </c>
    </row>
    <row r="163" spans="1:10" x14ac:dyDescent="0.25">
      <c r="A163" t="s">
        <v>518</v>
      </c>
      <c r="B163">
        <v>4200687870003</v>
      </c>
      <c r="D163" t="s">
        <v>519</v>
      </c>
      <c r="E163">
        <v>2015</v>
      </c>
      <c r="F163" t="s">
        <v>434</v>
      </c>
      <c r="G163" t="s">
        <v>84</v>
      </c>
      <c r="H163" t="s">
        <v>694</v>
      </c>
      <c r="J163" t="s">
        <v>3</v>
      </c>
    </row>
    <row r="164" spans="1:10" x14ac:dyDescent="0.25">
      <c r="A164" t="s">
        <v>518</v>
      </c>
      <c r="B164">
        <v>4200687870003</v>
      </c>
      <c r="D164" t="s">
        <v>519</v>
      </c>
      <c r="E164">
        <v>2015</v>
      </c>
      <c r="F164" t="s">
        <v>436</v>
      </c>
      <c r="G164" t="s">
        <v>85</v>
      </c>
      <c r="H164" t="s">
        <v>694</v>
      </c>
      <c r="J164" t="s">
        <v>3</v>
      </c>
    </row>
    <row r="165" spans="1:10" x14ac:dyDescent="0.25">
      <c r="A165" t="s">
        <v>518</v>
      </c>
      <c r="B165">
        <v>4200687870003</v>
      </c>
      <c r="D165" t="s">
        <v>519</v>
      </c>
      <c r="E165">
        <v>2015</v>
      </c>
      <c r="F165" t="s">
        <v>438</v>
      </c>
      <c r="G165" t="s">
        <v>87</v>
      </c>
      <c r="H165" t="s">
        <v>694</v>
      </c>
      <c r="J165" t="s">
        <v>5</v>
      </c>
    </row>
    <row r="166" spans="1:10" x14ac:dyDescent="0.25">
      <c r="A166" t="s">
        <v>518</v>
      </c>
      <c r="B166">
        <v>4200687870003</v>
      </c>
      <c r="D166" t="s">
        <v>519</v>
      </c>
      <c r="E166">
        <v>2015</v>
      </c>
      <c r="F166" t="s">
        <v>2000</v>
      </c>
      <c r="G166" t="s">
        <v>112</v>
      </c>
      <c r="H166" t="s">
        <v>694</v>
      </c>
      <c r="J166" t="s">
        <v>5</v>
      </c>
    </row>
    <row r="167" spans="1:10" x14ac:dyDescent="0.25">
      <c r="A167" t="s">
        <v>520</v>
      </c>
      <c r="B167">
        <v>4200687870003</v>
      </c>
      <c r="D167" t="s">
        <v>519</v>
      </c>
      <c r="E167">
        <v>2016</v>
      </c>
      <c r="F167" t="s">
        <v>1994</v>
      </c>
      <c r="G167" t="s">
        <v>544</v>
      </c>
      <c r="H167" t="s">
        <v>694</v>
      </c>
      <c r="J167" t="s">
        <v>691</v>
      </c>
    </row>
    <row r="168" spans="1:10" x14ac:dyDescent="0.25">
      <c r="A168" t="s">
        <v>113</v>
      </c>
      <c r="B168">
        <v>4200726360000</v>
      </c>
      <c r="D168" t="s">
        <v>472</v>
      </c>
      <c r="E168">
        <v>2015</v>
      </c>
      <c r="F168" t="s">
        <v>433</v>
      </c>
      <c r="G168" t="s">
        <v>116</v>
      </c>
      <c r="H168" t="s">
        <v>694</v>
      </c>
      <c r="J168" t="s">
        <v>5</v>
      </c>
    </row>
    <row r="169" spans="1:10" x14ac:dyDescent="0.25">
      <c r="A169" t="s">
        <v>2217</v>
      </c>
      <c r="B169">
        <v>4227318400007</v>
      </c>
      <c r="D169" t="s">
        <v>428</v>
      </c>
      <c r="E169">
        <v>2015</v>
      </c>
      <c r="F169" t="s">
        <v>429</v>
      </c>
      <c r="G169" t="s">
        <v>430</v>
      </c>
      <c r="H169" t="s">
        <v>694</v>
      </c>
      <c r="J169" t="s">
        <v>5</v>
      </c>
    </row>
    <row r="170" spans="1:10" x14ac:dyDescent="0.25">
      <c r="A170" t="s">
        <v>2217</v>
      </c>
      <c r="B170">
        <v>4227318400007</v>
      </c>
      <c r="D170" t="s">
        <v>428</v>
      </c>
      <c r="E170">
        <v>2015</v>
      </c>
      <c r="F170" t="s">
        <v>436</v>
      </c>
      <c r="G170" t="s">
        <v>65</v>
      </c>
      <c r="H170" t="s">
        <v>694</v>
      </c>
      <c r="J170" t="s">
        <v>5</v>
      </c>
    </row>
    <row r="171" spans="1:10" x14ac:dyDescent="0.25">
      <c r="A171" t="s">
        <v>2217</v>
      </c>
      <c r="B171">
        <v>4227318400007</v>
      </c>
      <c r="D171" t="s">
        <v>428</v>
      </c>
      <c r="E171">
        <v>2015</v>
      </c>
      <c r="F171" t="s">
        <v>437</v>
      </c>
      <c r="G171" t="s">
        <v>66</v>
      </c>
      <c r="H171" t="s">
        <v>694</v>
      </c>
      <c r="J171" t="s">
        <v>5</v>
      </c>
    </row>
    <row r="172" spans="1:10" x14ac:dyDescent="0.25">
      <c r="A172" t="s">
        <v>2217</v>
      </c>
      <c r="B172">
        <v>4227318400007</v>
      </c>
      <c r="D172" t="s">
        <v>428</v>
      </c>
      <c r="E172">
        <v>2015</v>
      </c>
      <c r="F172" t="s">
        <v>438</v>
      </c>
      <c r="G172" t="s">
        <v>439</v>
      </c>
      <c r="H172" t="s">
        <v>694</v>
      </c>
      <c r="J172" t="s">
        <v>5</v>
      </c>
    </row>
    <row r="173" spans="1:10" x14ac:dyDescent="0.25">
      <c r="A173" t="s">
        <v>2217</v>
      </c>
      <c r="B173">
        <v>4227318400007</v>
      </c>
      <c r="D173" t="s">
        <v>428</v>
      </c>
      <c r="E173">
        <v>2015</v>
      </c>
      <c r="F173" t="s">
        <v>446</v>
      </c>
      <c r="G173" t="s">
        <v>2078</v>
      </c>
      <c r="H173" t="s">
        <v>694</v>
      </c>
      <c r="J173" t="s">
        <v>5</v>
      </c>
    </row>
    <row r="174" spans="1:10" x14ac:dyDescent="0.25">
      <c r="A174" t="s">
        <v>2217</v>
      </c>
      <c r="B174">
        <v>4227318400007</v>
      </c>
      <c r="D174" t="s">
        <v>428</v>
      </c>
      <c r="E174">
        <v>2015</v>
      </c>
      <c r="F174" t="s">
        <v>434</v>
      </c>
      <c r="G174" t="s">
        <v>435</v>
      </c>
      <c r="H174" t="s">
        <v>694</v>
      </c>
      <c r="J174" t="s">
        <v>4</v>
      </c>
    </row>
    <row r="175" spans="1:10" x14ac:dyDescent="0.25">
      <c r="A175" t="s">
        <v>454</v>
      </c>
      <c r="B175">
        <v>4227318400007</v>
      </c>
      <c r="D175" t="s">
        <v>428</v>
      </c>
      <c r="E175">
        <v>2016</v>
      </c>
      <c r="F175" t="s">
        <v>440</v>
      </c>
      <c r="G175" t="s">
        <v>462</v>
      </c>
      <c r="H175" t="s">
        <v>694</v>
      </c>
      <c r="J175" t="s">
        <v>691</v>
      </c>
    </row>
    <row r="176" spans="1:10" x14ac:dyDescent="0.25">
      <c r="A176" t="s">
        <v>454</v>
      </c>
      <c r="B176">
        <v>4227318400007</v>
      </c>
      <c r="D176" t="s">
        <v>428</v>
      </c>
      <c r="E176">
        <v>2016</v>
      </c>
      <c r="F176" t="s">
        <v>442</v>
      </c>
      <c r="G176" t="s">
        <v>463</v>
      </c>
      <c r="H176" t="s">
        <v>694</v>
      </c>
      <c r="J176" t="s">
        <v>691</v>
      </c>
    </row>
    <row r="177" spans="1:10" x14ac:dyDescent="0.25">
      <c r="A177" t="s">
        <v>454</v>
      </c>
      <c r="B177">
        <v>4227318400007</v>
      </c>
      <c r="D177" t="s">
        <v>428</v>
      </c>
      <c r="E177">
        <v>2016</v>
      </c>
      <c r="F177" t="s">
        <v>443</v>
      </c>
      <c r="G177" t="s">
        <v>464</v>
      </c>
      <c r="H177" t="s">
        <v>694</v>
      </c>
      <c r="J177" t="s">
        <v>691</v>
      </c>
    </row>
    <row r="178" spans="1:10" x14ac:dyDescent="0.25">
      <c r="A178" t="s">
        <v>454</v>
      </c>
      <c r="B178">
        <v>4227318400007</v>
      </c>
      <c r="D178" t="s">
        <v>428</v>
      </c>
      <c r="E178">
        <v>2016</v>
      </c>
      <c r="F178" t="s">
        <v>1586</v>
      </c>
      <c r="G178" t="s">
        <v>470</v>
      </c>
      <c r="H178" t="s">
        <v>694</v>
      </c>
      <c r="J178" t="s">
        <v>691</v>
      </c>
    </row>
    <row r="179" spans="1:10" x14ac:dyDescent="0.25">
      <c r="B179">
        <v>4200575050151</v>
      </c>
      <c r="D179" t="s">
        <v>2278</v>
      </c>
      <c r="E179">
        <v>2015</v>
      </c>
      <c r="F179">
        <v>1</v>
      </c>
      <c r="G179" t="s">
        <v>681</v>
      </c>
      <c r="H179" t="s">
        <v>694</v>
      </c>
      <c r="J179" t="s">
        <v>691</v>
      </c>
    </row>
    <row r="180" spans="1:10" x14ac:dyDescent="0.25">
      <c r="A180" t="s">
        <v>177</v>
      </c>
      <c r="B180">
        <v>4200594190002</v>
      </c>
      <c r="D180" t="s">
        <v>268</v>
      </c>
      <c r="E180">
        <v>2015</v>
      </c>
      <c r="F180" t="s">
        <v>429</v>
      </c>
      <c r="G180" t="s">
        <v>1984</v>
      </c>
      <c r="H180" t="s">
        <v>694</v>
      </c>
      <c r="J180" t="s">
        <v>4</v>
      </c>
    </row>
    <row r="181" spans="1:10" x14ac:dyDescent="0.25">
      <c r="A181" t="s">
        <v>177</v>
      </c>
      <c r="B181">
        <v>4200594190002</v>
      </c>
      <c r="D181" t="s">
        <v>268</v>
      </c>
      <c r="E181">
        <v>2015</v>
      </c>
      <c r="F181" t="s">
        <v>437</v>
      </c>
      <c r="G181" t="s">
        <v>179</v>
      </c>
      <c r="H181" t="s">
        <v>694</v>
      </c>
      <c r="J181" t="s">
        <v>4</v>
      </c>
    </row>
    <row r="182" spans="1:10" x14ac:dyDescent="0.25">
      <c r="A182" t="s">
        <v>295</v>
      </c>
      <c r="B182">
        <v>4200669540004</v>
      </c>
      <c r="C182">
        <v>1101</v>
      </c>
      <c r="D182" t="s">
        <v>292</v>
      </c>
      <c r="E182">
        <v>2015</v>
      </c>
      <c r="F182" t="s">
        <v>440</v>
      </c>
      <c r="G182" t="s">
        <v>299</v>
      </c>
      <c r="H182" t="s">
        <v>694</v>
      </c>
      <c r="J182" t="s">
        <v>5</v>
      </c>
    </row>
    <row r="183" spans="1:10" x14ac:dyDescent="0.25">
      <c r="A183" t="s">
        <v>310</v>
      </c>
      <c r="B183">
        <v>4200669540004</v>
      </c>
      <c r="C183">
        <v>1103</v>
      </c>
      <c r="D183" t="s">
        <v>292</v>
      </c>
      <c r="E183">
        <v>2015</v>
      </c>
      <c r="F183" t="s">
        <v>1799</v>
      </c>
      <c r="G183" t="s">
        <v>299</v>
      </c>
      <c r="H183" t="s">
        <v>694</v>
      </c>
      <c r="J183" t="s">
        <v>5</v>
      </c>
    </row>
    <row r="184" spans="1:10" x14ac:dyDescent="0.25">
      <c r="A184" t="s">
        <v>184</v>
      </c>
      <c r="B184">
        <v>4200231120002</v>
      </c>
      <c r="D184" t="s">
        <v>664</v>
      </c>
      <c r="E184">
        <v>2015</v>
      </c>
      <c r="F184">
        <v>3</v>
      </c>
      <c r="G184" t="s">
        <v>185</v>
      </c>
      <c r="H184" t="s">
        <v>694</v>
      </c>
      <c r="J184" t="s">
        <v>4</v>
      </c>
    </row>
    <row r="185" spans="1:10" x14ac:dyDescent="0.25">
      <c r="A185" t="s">
        <v>184</v>
      </c>
      <c r="B185">
        <v>4200231120002</v>
      </c>
      <c r="D185" t="s">
        <v>664</v>
      </c>
      <c r="E185">
        <v>2015</v>
      </c>
      <c r="F185">
        <v>5</v>
      </c>
      <c r="G185" t="s">
        <v>186</v>
      </c>
      <c r="H185" t="s">
        <v>694</v>
      </c>
      <c r="J185" t="s">
        <v>4</v>
      </c>
    </row>
    <row r="186" spans="1:10" x14ac:dyDescent="0.25">
      <c r="A186" t="s">
        <v>202</v>
      </c>
      <c r="B186">
        <v>4200149970006</v>
      </c>
      <c r="D186" t="s">
        <v>197</v>
      </c>
      <c r="E186">
        <v>2015</v>
      </c>
      <c r="F186" t="s">
        <v>434</v>
      </c>
      <c r="G186" t="s">
        <v>198</v>
      </c>
      <c r="H186" t="s">
        <v>694</v>
      </c>
      <c r="J186" t="s">
        <v>4</v>
      </c>
    </row>
    <row r="187" spans="1:10" x14ac:dyDescent="0.25">
      <c r="A187" t="s">
        <v>202</v>
      </c>
      <c r="B187">
        <v>4200149970006</v>
      </c>
      <c r="D187" t="s">
        <v>197</v>
      </c>
      <c r="E187">
        <v>2015</v>
      </c>
      <c r="F187" t="s">
        <v>436</v>
      </c>
      <c r="G187" t="s">
        <v>319</v>
      </c>
      <c r="H187" t="s">
        <v>694</v>
      </c>
      <c r="J187" t="s">
        <v>4</v>
      </c>
    </row>
    <row r="188" spans="1:10" x14ac:dyDescent="0.25">
      <c r="A188" t="s">
        <v>202</v>
      </c>
      <c r="B188">
        <v>4200149970006</v>
      </c>
      <c r="D188" t="s">
        <v>197</v>
      </c>
      <c r="E188">
        <v>2015</v>
      </c>
      <c r="F188" t="s">
        <v>1796</v>
      </c>
      <c r="G188" t="s">
        <v>213</v>
      </c>
      <c r="H188" t="s">
        <v>694</v>
      </c>
      <c r="J188" t="s">
        <v>4</v>
      </c>
    </row>
    <row r="189" spans="1:10" x14ac:dyDescent="0.25">
      <c r="A189" t="s">
        <v>202</v>
      </c>
      <c r="B189">
        <v>4200149970006</v>
      </c>
      <c r="D189" t="s">
        <v>197</v>
      </c>
      <c r="E189">
        <v>2015</v>
      </c>
      <c r="F189" t="s">
        <v>1797</v>
      </c>
      <c r="G189" t="s">
        <v>214</v>
      </c>
      <c r="H189" t="s">
        <v>694</v>
      </c>
      <c r="J189" t="s">
        <v>4</v>
      </c>
    </row>
    <row r="190" spans="1:10" x14ac:dyDescent="0.25">
      <c r="A190" t="s">
        <v>202</v>
      </c>
      <c r="B190">
        <v>4200149970006</v>
      </c>
      <c r="D190" t="s">
        <v>197</v>
      </c>
      <c r="E190">
        <v>2015</v>
      </c>
      <c r="F190" t="s">
        <v>445</v>
      </c>
      <c r="G190" t="s">
        <v>209</v>
      </c>
      <c r="H190" t="s">
        <v>694</v>
      </c>
      <c r="J190" t="s">
        <v>691</v>
      </c>
    </row>
    <row r="191" spans="1:10" x14ac:dyDescent="0.25">
      <c r="A191" t="s">
        <v>202</v>
      </c>
      <c r="B191">
        <v>4200149970006</v>
      </c>
      <c r="D191" t="s">
        <v>197</v>
      </c>
      <c r="E191">
        <v>2015</v>
      </c>
      <c r="F191" t="s">
        <v>446</v>
      </c>
      <c r="G191" t="s">
        <v>210</v>
      </c>
      <c r="H191" t="s">
        <v>694</v>
      </c>
      <c r="J191" t="s">
        <v>691</v>
      </c>
    </row>
    <row r="192" spans="1:10" x14ac:dyDescent="0.25">
      <c r="A192" t="s">
        <v>202</v>
      </c>
      <c r="B192">
        <v>4200149970006</v>
      </c>
      <c r="D192" t="s">
        <v>197</v>
      </c>
      <c r="E192">
        <v>2015</v>
      </c>
      <c r="F192" t="s">
        <v>1580</v>
      </c>
      <c r="G192" t="s">
        <v>211</v>
      </c>
      <c r="H192" t="s">
        <v>694</v>
      </c>
      <c r="J192" t="s">
        <v>691</v>
      </c>
    </row>
    <row r="193" spans="1:10" x14ac:dyDescent="0.25">
      <c r="A193" t="s">
        <v>202</v>
      </c>
      <c r="B193">
        <v>4200149970006</v>
      </c>
      <c r="D193" t="s">
        <v>197</v>
      </c>
      <c r="E193">
        <v>2015</v>
      </c>
      <c r="F193" t="s">
        <v>1582</v>
      </c>
      <c r="G193" t="s">
        <v>320</v>
      </c>
      <c r="H193" t="s">
        <v>694</v>
      </c>
      <c r="J193" t="s">
        <v>691</v>
      </c>
    </row>
    <row r="194" spans="1:10" x14ac:dyDescent="0.25">
      <c r="A194" t="s">
        <v>202</v>
      </c>
      <c r="B194">
        <v>4200149970006</v>
      </c>
      <c r="D194" t="s">
        <v>197</v>
      </c>
      <c r="E194">
        <v>2015</v>
      </c>
      <c r="F194" t="s">
        <v>1989</v>
      </c>
      <c r="G194" t="s">
        <v>218</v>
      </c>
      <c r="H194" t="s">
        <v>694</v>
      </c>
      <c r="J194" t="s">
        <v>691</v>
      </c>
    </row>
    <row r="195" spans="1:10" x14ac:dyDescent="0.25">
      <c r="A195" t="s">
        <v>322</v>
      </c>
      <c r="B195">
        <v>4200149970006</v>
      </c>
      <c r="D195" t="s">
        <v>197</v>
      </c>
      <c r="E195">
        <v>2016</v>
      </c>
      <c r="F195" t="s">
        <v>433</v>
      </c>
      <c r="G195" t="s">
        <v>323</v>
      </c>
      <c r="H195" t="s">
        <v>694</v>
      </c>
      <c r="J195" t="s">
        <v>691</v>
      </c>
    </row>
    <row r="196" spans="1:10" x14ac:dyDescent="0.25">
      <c r="A196" t="s">
        <v>322</v>
      </c>
      <c r="B196">
        <v>4200149970006</v>
      </c>
      <c r="D196" t="s">
        <v>197</v>
      </c>
      <c r="E196">
        <v>2016</v>
      </c>
      <c r="F196" t="s">
        <v>445</v>
      </c>
      <c r="G196" t="s">
        <v>326</v>
      </c>
      <c r="H196" t="s">
        <v>694</v>
      </c>
      <c r="J196" t="s">
        <v>691</v>
      </c>
    </row>
    <row r="197" spans="1:10" x14ac:dyDescent="0.25">
      <c r="A197" t="s">
        <v>322</v>
      </c>
      <c r="B197">
        <v>4200149970006</v>
      </c>
      <c r="D197" t="s">
        <v>197</v>
      </c>
      <c r="E197">
        <v>2016</v>
      </c>
      <c r="F197" t="s">
        <v>1993</v>
      </c>
      <c r="G197" t="s">
        <v>335</v>
      </c>
      <c r="H197" t="s">
        <v>694</v>
      </c>
      <c r="J197" t="s">
        <v>691</v>
      </c>
    </row>
    <row r="198" spans="1:10" x14ac:dyDescent="0.25">
      <c r="A198" t="s">
        <v>696</v>
      </c>
      <c r="B198">
        <v>4200065790002</v>
      </c>
      <c r="D198" t="s">
        <v>697</v>
      </c>
      <c r="E198">
        <v>2016</v>
      </c>
      <c r="F198">
        <v>3</v>
      </c>
      <c r="G198" t="s">
        <v>700</v>
      </c>
      <c r="H198" t="s">
        <v>694</v>
      </c>
      <c r="J198" t="s">
        <v>691</v>
      </c>
    </row>
    <row r="199" spans="1:10" x14ac:dyDescent="0.25">
      <c r="A199" t="s">
        <v>696</v>
      </c>
      <c r="B199">
        <v>4200065790002</v>
      </c>
      <c r="D199" t="s">
        <v>697</v>
      </c>
      <c r="E199">
        <v>2016</v>
      </c>
      <c r="F199">
        <v>5</v>
      </c>
      <c r="G199" t="s">
        <v>702</v>
      </c>
      <c r="H199" t="s">
        <v>694</v>
      </c>
      <c r="J199" t="s">
        <v>691</v>
      </c>
    </row>
    <row r="200" spans="1:10" x14ac:dyDescent="0.25">
      <c r="A200" t="s">
        <v>696</v>
      </c>
      <c r="B200">
        <v>4200065790002</v>
      </c>
      <c r="D200" t="s">
        <v>697</v>
      </c>
      <c r="E200">
        <v>2016</v>
      </c>
      <c r="F200">
        <v>6</v>
      </c>
      <c r="G200" t="s">
        <v>703</v>
      </c>
      <c r="H200" t="s">
        <v>694</v>
      </c>
      <c r="J200" t="s">
        <v>691</v>
      </c>
    </row>
    <row r="201" spans="1:10" x14ac:dyDescent="0.25">
      <c r="A201" t="s">
        <v>696</v>
      </c>
      <c r="B201">
        <v>4200065790002</v>
      </c>
      <c r="D201" t="s">
        <v>697</v>
      </c>
      <c r="E201">
        <v>2016</v>
      </c>
      <c r="F201">
        <v>7</v>
      </c>
      <c r="G201" t="s">
        <v>704</v>
      </c>
      <c r="H201" t="s">
        <v>694</v>
      </c>
      <c r="J201" t="s">
        <v>691</v>
      </c>
    </row>
    <row r="202" spans="1:10" x14ac:dyDescent="0.25">
      <c r="A202" t="s">
        <v>696</v>
      </c>
      <c r="B202">
        <v>4200065790002</v>
      </c>
      <c r="D202" t="s">
        <v>697</v>
      </c>
      <c r="E202">
        <v>2016</v>
      </c>
      <c r="F202">
        <v>17</v>
      </c>
      <c r="G202" t="s">
        <v>713</v>
      </c>
      <c r="H202" t="s">
        <v>694</v>
      </c>
      <c r="J202" t="s">
        <v>691</v>
      </c>
    </row>
    <row r="203" spans="1:10" x14ac:dyDescent="0.25">
      <c r="A203" t="s">
        <v>722</v>
      </c>
      <c r="B203">
        <v>4209392060007</v>
      </c>
      <c r="D203" t="s">
        <v>723</v>
      </c>
      <c r="E203">
        <v>2016</v>
      </c>
      <c r="F203">
        <v>2</v>
      </c>
      <c r="G203" t="s">
        <v>1828</v>
      </c>
      <c r="H203" t="s">
        <v>694</v>
      </c>
      <c r="J203" t="s">
        <v>691</v>
      </c>
    </row>
    <row r="204" spans="1:10" x14ac:dyDescent="0.25">
      <c r="A204" t="s">
        <v>722</v>
      </c>
      <c r="B204">
        <v>4209392060007</v>
      </c>
      <c r="D204" t="s">
        <v>723</v>
      </c>
      <c r="E204">
        <v>2016</v>
      </c>
      <c r="F204">
        <v>6</v>
      </c>
      <c r="G204" t="s">
        <v>1830</v>
      </c>
      <c r="H204" t="s">
        <v>694</v>
      </c>
      <c r="J204" t="s">
        <v>691</v>
      </c>
    </row>
    <row r="205" spans="1:10" x14ac:dyDescent="0.25">
      <c r="A205" t="s">
        <v>722</v>
      </c>
      <c r="B205">
        <v>4209392060007</v>
      </c>
      <c r="D205" t="s">
        <v>723</v>
      </c>
      <c r="E205">
        <v>2016</v>
      </c>
      <c r="F205">
        <v>7</v>
      </c>
      <c r="G205" t="s">
        <v>704</v>
      </c>
      <c r="H205" t="s">
        <v>694</v>
      </c>
      <c r="J205" t="s">
        <v>691</v>
      </c>
    </row>
    <row r="206" spans="1:10" x14ac:dyDescent="0.25">
      <c r="A206" t="s">
        <v>732</v>
      </c>
      <c r="B206">
        <v>4218101340007</v>
      </c>
      <c r="D206" t="s">
        <v>733</v>
      </c>
      <c r="E206">
        <v>2016</v>
      </c>
      <c r="F206">
        <v>2</v>
      </c>
      <c r="G206" t="s">
        <v>735</v>
      </c>
      <c r="H206" t="s">
        <v>694</v>
      </c>
      <c r="J206" t="s">
        <v>691</v>
      </c>
    </row>
    <row r="207" spans="1:10" x14ac:dyDescent="0.25">
      <c r="A207" t="s">
        <v>732</v>
      </c>
      <c r="B207">
        <v>4218101340007</v>
      </c>
      <c r="D207" t="s">
        <v>733</v>
      </c>
      <c r="E207">
        <v>2016</v>
      </c>
      <c r="F207">
        <v>3</v>
      </c>
      <c r="G207" t="s">
        <v>736</v>
      </c>
      <c r="H207" t="s">
        <v>694</v>
      </c>
      <c r="J207" t="s">
        <v>691</v>
      </c>
    </row>
    <row r="208" spans="1:10" x14ac:dyDescent="0.25">
      <c r="A208" t="s">
        <v>732</v>
      </c>
      <c r="B208">
        <v>4218101340007</v>
      </c>
      <c r="D208" t="s">
        <v>733</v>
      </c>
      <c r="E208">
        <v>2016</v>
      </c>
      <c r="F208">
        <v>4</v>
      </c>
      <c r="G208" t="s">
        <v>737</v>
      </c>
      <c r="H208" t="s">
        <v>694</v>
      </c>
      <c r="J208" t="s">
        <v>691</v>
      </c>
    </row>
    <row r="209" spans="1:10" x14ac:dyDescent="0.25">
      <c r="A209" t="s">
        <v>750</v>
      </c>
      <c r="B209">
        <v>4227205890008</v>
      </c>
      <c r="D209" t="s">
        <v>751</v>
      </c>
      <c r="E209">
        <v>2016</v>
      </c>
      <c r="F209">
        <v>2</v>
      </c>
      <c r="G209" t="s">
        <v>753</v>
      </c>
      <c r="H209" t="s">
        <v>694</v>
      </c>
      <c r="J209" t="s">
        <v>691</v>
      </c>
    </row>
    <row r="210" spans="1:10" x14ac:dyDescent="0.25">
      <c r="A210" t="s">
        <v>750</v>
      </c>
      <c r="B210">
        <v>4227205890008</v>
      </c>
      <c r="D210" t="s">
        <v>751</v>
      </c>
      <c r="E210">
        <v>2016</v>
      </c>
      <c r="F210">
        <v>3</v>
      </c>
      <c r="G210" t="s">
        <v>736</v>
      </c>
      <c r="H210" t="s">
        <v>694</v>
      </c>
      <c r="J210" t="s">
        <v>691</v>
      </c>
    </row>
    <row r="211" spans="1:10" x14ac:dyDescent="0.25">
      <c r="A211" t="s">
        <v>750</v>
      </c>
      <c r="B211">
        <v>4227205890008</v>
      </c>
      <c r="D211" t="s">
        <v>751</v>
      </c>
      <c r="E211">
        <v>2016</v>
      </c>
      <c r="F211">
        <v>4</v>
      </c>
      <c r="G211" t="s">
        <v>754</v>
      </c>
      <c r="H211" t="s">
        <v>694</v>
      </c>
      <c r="J211" t="s">
        <v>691</v>
      </c>
    </row>
    <row r="212" spans="1:10" x14ac:dyDescent="0.25">
      <c r="B212">
        <v>4200735860007</v>
      </c>
      <c r="D212" t="s">
        <v>766</v>
      </c>
      <c r="E212">
        <v>2006</v>
      </c>
      <c r="F212">
        <v>1</v>
      </c>
      <c r="G212" t="s">
        <v>767</v>
      </c>
      <c r="H212" t="s">
        <v>694</v>
      </c>
      <c r="J212" t="s">
        <v>691</v>
      </c>
    </row>
    <row r="213" spans="1:10" x14ac:dyDescent="0.25">
      <c r="A213" t="s">
        <v>779</v>
      </c>
      <c r="B213">
        <v>4200735860007</v>
      </c>
      <c r="D213" t="s">
        <v>766</v>
      </c>
      <c r="E213">
        <v>2016</v>
      </c>
      <c r="F213">
        <v>3</v>
      </c>
      <c r="G213" t="s">
        <v>782</v>
      </c>
      <c r="H213" t="s">
        <v>694</v>
      </c>
      <c r="J213" t="s">
        <v>691</v>
      </c>
    </row>
    <row r="214" spans="1:10" x14ac:dyDescent="0.25">
      <c r="B214">
        <v>4227169210003</v>
      </c>
      <c r="D214" t="s">
        <v>987</v>
      </c>
      <c r="E214">
        <v>2006</v>
      </c>
      <c r="F214">
        <v>8</v>
      </c>
      <c r="G214" t="s">
        <v>995</v>
      </c>
      <c r="H214" t="s">
        <v>694</v>
      </c>
      <c r="J214" t="s">
        <v>691</v>
      </c>
    </row>
    <row r="215" spans="1:10" x14ac:dyDescent="0.25">
      <c r="A215" t="s">
        <v>1131</v>
      </c>
      <c r="B215">
        <v>4254004450007</v>
      </c>
      <c r="D215" t="s">
        <v>2234</v>
      </c>
      <c r="E215">
        <v>2016</v>
      </c>
      <c r="F215">
        <v>25</v>
      </c>
      <c r="G215" t="s">
        <v>1155</v>
      </c>
      <c r="H215" t="s">
        <v>694</v>
      </c>
      <c r="J215" t="s">
        <v>691</v>
      </c>
    </row>
    <row r="216" spans="1:10" x14ac:dyDescent="0.25">
      <c r="B216">
        <v>4227175700004</v>
      </c>
      <c r="D216" t="s">
        <v>1262</v>
      </c>
      <c r="E216">
        <v>2011</v>
      </c>
      <c r="F216">
        <v>19</v>
      </c>
      <c r="G216" t="s">
        <v>1281</v>
      </c>
      <c r="H216" t="s">
        <v>694</v>
      </c>
      <c r="J216" t="s">
        <v>3</v>
      </c>
    </row>
    <row r="217" spans="1:10" x14ac:dyDescent="0.25">
      <c r="B217">
        <v>4227175700004</v>
      </c>
      <c r="D217" t="s">
        <v>1262</v>
      </c>
      <c r="E217">
        <v>2011</v>
      </c>
      <c r="F217">
        <v>21</v>
      </c>
      <c r="G217" t="s">
        <v>1283</v>
      </c>
      <c r="H217" t="s">
        <v>694</v>
      </c>
      <c r="J217" t="s">
        <v>3</v>
      </c>
    </row>
    <row r="218" spans="1:10" x14ac:dyDescent="0.25">
      <c r="B218">
        <v>4227175700004</v>
      </c>
      <c r="D218" t="s">
        <v>1262</v>
      </c>
      <c r="E218">
        <v>2011</v>
      </c>
      <c r="F218">
        <v>34</v>
      </c>
      <c r="G218" t="s">
        <v>1296</v>
      </c>
      <c r="H218" t="s">
        <v>694</v>
      </c>
      <c r="J218" t="s">
        <v>5</v>
      </c>
    </row>
    <row r="219" spans="1:10" x14ac:dyDescent="0.25">
      <c r="B219">
        <v>4227175700004</v>
      </c>
      <c r="D219" t="s">
        <v>1262</v>
      </c>
      <c r="E219">
        <v>2011</v>
      </c>
      <c r="F219">
        <v>39</v>
      </c>
      <c r="G219" t="s">
        <v>1301</v>
      </c>
      <c r="H219" t="s">
        <v>694</v>
      </c>
      <c r="J219" t="s">
        <v>5</v>
      </c>
    </row>
    <row r="220" spans="1:10" x14ac:dyDescent="0.25">
      <c r="B220">
        <v>4227175700004</v>
      </c>
      <c r="D220" t="s">
        <v>1262</v>
      </c>
      <c r="E220">
        <v>2011</v>
      </c>
      <c r="F220">
        <v>40</v>
      </c>
      <c r="G220" t="s">
        <v>1302</v>
      </c>
      <c r="H220" t="s">
        <v>694</v>
      </c>
      <c r="J220" t="s">
        <v>5</v>
      </c>
    </row>
    <row r="221" spans="1:10" x14ac:dyDescent="0.25">
      <c r="B221">
        <v>4227175700004</v>
      </c>
      <c r="D221" t="s">
        <v>1262</v>
      </c>
      <c r="E221">
        <v>2011</v>
      </c>
      <c r="F221">
        <v>29</v>
      </c>
      <c r="G221" t="s">
        <v>1291</v>
      </c>
      <c r="H221" t="s">
        <v>694</v>
      </c>
      <c r="J221" t="s">
        <v>4</v>
      </c>
    </row>
    <row r="222" spans="1:10" x14ac:dyDescent="0.25">
      <c r="B222">
        <v>4227175700004</v>
      </c>
      <c r="D222" t="s">
        <v>1262</v>
      </c>
      <c r="E222">
        <v>2011</v>
      </c>
      <c r="F222">
        <v>31</v>
      </c>
      <c r="G222" t="s">
        <v>1293</v>
      </c>
      <c r="H222" t="s">
        <v>694</v>
      </c>
      <c r="J222" t="s">
        <v>4</v>
      </c>
    </row>
    <row r="223" spans="1:10" x14ac:dyDescent="0.25">
      <c r="A223" t="s">
        <v>1304</v>
      </c>
      <c r="B223">
        <v>4227175700004</v>
      </c>
      <c r="D223" t="s">
        <v>1262</v>
      </c>
      <c r="E223">
        <v>2016</v>
      </c>
      <c r="F223">
        <v>4</v>
      </c>
      <c r="G223" t="s">
        <v>1308</v>
      </c>
      <c r="H223" t="s">
        <v>694</v>
      </c>
      <c r="J223" t="s">
        <v>691</v>
      </c>
    </row>
    <row r="224" spans="1:10" x14ac:dyDescent="0.25">
      <c r="A224" t="s">
        <v>1304</v>
      </c>
      <c r="B224">
        <v>4227175700004</v>
      </c>
      <c r="D224" t="s">
        <v>1262</v>
      </c>
      <c r="E224">
        <v>2016</v>
      </c>
      <c r="F224">
        <v>5</v>
      </c>
      <c r="G224" t="s">
        <v>1309</v>
      </c>
      <c r="H224" t="s">
        <v>694</v>
      </c>
      <c r="J224" t="s">
        <v>691</v>
      </c>
    </row>
    <row r="225" spans="1:10" x14ac:dyDescent="0.25">
      <c r="A225" t="s">
        <v>1304</v>
      </c>
      <c r="B225">
        <v>4227175700004</v>
      </c>
      <c r="D225" t="s">
        <v>1262</v>
      </c>
      <c r="E225">
        <v>2016</v>
      </c>
      <c r="F225">
        <v>16</v>
      </c>
      <c r="G225" t="s">
        <v>2390</v>
      </c>
      <c r="H225" t="s">
        <v>694</v>
      </c>
      <c r="J225" t="s">
        <v>691</v>
      </c>
    </row>
    <row r="226" spans="1:10" x14ac:dyDescent="0.25">
      <c r="A226" t="s">
        <v>1304</v>
      </c>
      <c r="B226">
        <v>4227175700004</v>
      </c>
      <c r="D226" t="s">
        <v>1262</v>
      </c>
      <c r="E226">
        <v>2016</v>
      </c>
      <c r="F226">
        <v>17</v>
      </c>
      <c r="G226" t="s">
        <v>1320</v>
      </c>
      <c r="H226" t="s">
        <v>694</v>
      </c>
      <c r="J226" t="s">
        <v>691</v>
      </c>
    </row>
    <row r="227" spans="1:10" x14ac:dyDescent="0.25">
      <c r="B227">
        <v>4254014250006</v>
      </c>
      <c r="D227" t="s">
        <v>2260</v>
      </c>
      <c r="E227">
        <v>2005</v>
      </c>
      <c r="F227">
        <v>2</v>
      </c>
      <c r="G227" t="s">
        <v>1335</v>
      </c>
      <c r="H227" t="s">
        <v>694</v>
      </c>
      <c r="J227" t="s">
        <v>691</v>
      </c>
    </row>
    <row r="228" spans="1:10" x14ac:dyDescent="0.25">
      <c r="B228">
        <v>4254014250006</v>
      </c>
      <c r="D228" t="s">
        <v>2260</v>
      </c>
      <c r="E228">
        <v>2005</v>
      </c>
      <c r="F228">
        <v>4</v>
      </c>
      <c r="G228" t="s">
        <v>1337</v>
      </c>
      <c r="H228" t="s">
        <v>694</v>
      </c>
      <c r="J228" t="s">
        <v>691</v>
      </c>
    </row>
    <row r="229" spans="1:10" x14ac:dyDescent="0.25">
      <c r="B229">
        <v>4254014250006</v>
      </c>
      <c r="D229" t="s">
        <v>2260</v>
      </c>
      <c r="E229">
        <v>2005</v>
      </c>
      <c r="F229">
        <v>11</v>
      </c>
      <c r="G229" t="s">
        <v>1344</v>
      </c>
      <c r="H229" t="s">
        <v>694</v>
      </c>
      <c r="J229" t="s">
        <v>691</v>
      </c>
    </row>
    <row r="230" spans="1:10" x14ac:dyDescent="0.25">
      <c r="B230">
        <v>4254014250006</v>
      </c>
      <c r="D230" t="s">
        <v>2260</v>
      </c>
      <c r="E230">
        <v>2005</v>
      </c>
      <c r="F230">
        <v>12</v>
      </c>
      <c r="G230" t="s">
        <v>1345</v>
      </c>
      <c r="H230" t="s">
        <v>694</v>
      </c>
      <c r="J230" t="s">
        <v>691</v>
      </c>
    </row>
    <row r="231" spans="1:10" x14ac:dyDescent="0.25">
      <c r="B231">
        <v>4254014250006</v>
      </c>
      <c r="D231" t="s">
        <v>2260</v>
      </c>
      <c r="E231">
        <v>2005</v>
      </c>
      <c r="F231">
        <v>28</v>
      </c>
      <c r="G231" t="s">
        <v>1361</v>
      </c>
      <c r="H231" t="s">
        <v>694</v>
      </c>
      <c r="J231" t="s">
        <v>691</v>
      </c>
    </row>
    <row r="232" spans="1:10" x14ac:dyDescent="0.25">
      <c r="A232" t="s">
        <v>1362</v>
      </c>
      <c r="B232">
        <v>4254014250006</v>
      </c>
      <c r="D232" t="s">
        <v>2260</v>
      </c>
      <c r="E232">
        <v>2016</v>
      </c>
      <c r="F232">
        <v>7</v>
      </c>
      <c r="G232" t="s">
        <v>1365</v>
      </c>
      <c r="H232" t="s">
        <v>694</v>
      </c>
      <c r="J232" t="s">
        <v>691</v>
      </c>
    </row>
    <row r="233" spans="1:10" x14ac:dyDescent="0.25">
      <c r="A233" t="s">
        <v>1412</v>
      </c>
      <c r="B233">
        <v>4236135900000</v>
      </c>
      <c r="D233" t="s">
        <v>1413</v>
      </c>
      <c r="E233">
        <v>2016</v>
      </c>
      <c r="F233">
        <v>10</v>
      </c>
      <c r="G233" t="s">
        <v>1422</v>
      </c>
      <c r="H233" t="s">
        <v>694</v>
      </c>
      <c r="J233" t="s">
        <v>691</v>
      </c>
    </row>
    <row r="234" spans="1:10" x14ac:dyDescent="0.25">
      <c r="A234" t="s">
        <v>1442</v>
      </c>
      <c r="B234">
        <v>4209390440007</v>
      </c>
      <c r="D234" t="s">
        <v>1426</v>
      </c>
      <c r="E234">
        <v>2016</v>
      </c>
      <c r="F234">
        <v>1</v>
      </c>
      <c r="G234" t="s">
        <v>1443</v>
      </c>
      <c r="H234" t="s">
        <v>694</v>
      </c>
      <c r="J234" t="s">
        <v>691</v>
      </c>
    </row>
    <row r="235" spans="1:10" x14ac:dyDescent="0.25">
      <c r="A235" t="s">
        <v>1471</v>
      </c>
      <c r="B235">
        <v>4227224680006</v>
      </c>
      <c r="D235" t="s">
        <v>1451</v>
      </c>
      <c r="E235">
        <v>2016</v>
      </c>
      <c r="F235">
        <v>3</v>
      </c>
      <c r="G235" t="s">
        <v>1473</v>
      </c>
      <c r="H235" t="s">
        <v>694</v>
      </c>
      <c r="J235" t="s">
        <v>691</v>
      </c>
    </row>
    <row r="236" spans="1:10" x14ac:dyDescent="0.25">
      <c r="A236" t="s">
        <v>1471</v>
      </c>
      <c r="B236">
        <v>4227224680006</v>
      </c>
      <c r="D236" t="s">
        <v>1451</v>
      </c>
      <c r="E236">
        <v>2016</v>
      </c>
      <c r="F236">
        <v>18</v>
      </c>
      <c r="G236" t="s">
        <v>1483</v>
      </c>
      <c r="H236" t="s">
        <v>694</v>
      </c>
      <c r="J236" t="s">
        <v>691</v>
      </c>
    </row>
    <row r="237" spans="1:10" x14ac:dyDescent="0.25">
      <c r="A237" t="s">
        <v>1523</v>
      </c>
      <c r="B237">
        <v>4263189550001</v>
      </c>
      <c r="D237" t="s">
        <v>2262</v>
      </c>
      <c r="E237">
        <v>2016</v>
      </c>
      <c r="F237">
        <v>4</v>
      </c>
      <c r="G237" t="s">
        <v>1527</v>
      </c>
      <c r="H237" t="s">
        <v>694</v>
      </c>
      <c r="J237" t="s">
        <v>691</v>
      </c>
    </row>
    <row r="238" spans="1:10" x14ac:dyDescent="0.25">
      <c r="A238" t="s">
        <v>1523</v>
      </c>
      <c r="B238">
        <v>4263189550001</v>
      </c>
      <c r="D238" t="s">
        <v>2262</v>
      </c>
      <c r="E238">
        <v>2016</v>
      </c>
      <c r="F238">
        <v>12</v>
      </c>
      <c r="G238" t="s">
        <v>1534</v>
      </c>
      <c r="H238" t="s">
        <v>694</v>
      </c>
      <c r="J238" t="s">
        <v>691</v>
      </c>
    </row>
    <row r="239" spans="1:10" x14ac:dyDescent="0.25">
      <c r="A239" t="s">
        <v>1523</v>
      </c>
      <c r="B239">
        <v>4263189550001</v>
      </c>
      <c r="D239" t="s">
        <v>2262</v>
      </c>
      <c r="E239">
        <v>2016</v>
      </c>
      <c r="F239">
        <v>18</v>
      </c>
      <c r="G239" t="s">
        <v>1540</v>
      </c>
      <c r="H239" t="s">
        <v>694</v>
      </c>
      <c r="J239" t="s">
        <v>691</v>
      </c>
    </row>
    <row r="240" spans="1:10" x14ac:dyDescent="0.25">
      <c r="A240" t="s">
        <v>1567</v>
      </c>
      <c r="D240" t="s">
        <v>2264</v>
      </c>
      <c r="E240">
        <v>2016</v>
      </c>
      <c r="F240" t="s">
        <v>445</v>
      </c>
      <c r="G240" t="s">
        <v>1578</v>
      </c>
      <c r="H240" t="s">
        <v>694</v>
      </c>
      <c r="J240" t="s">
        <v>691</v>
      </c>
    </row>
    <row r="241" spans="1:10" x14ac:dyDescent="0.25">
      <c r="A241" t="s">
        <v>1567</v>
      </c>
      <c r="D241" t="s">
        <v>2264</v>
      </c>
      <c r="E241">
        <v>2016</v>
      </c>
      <c r="F241" t="s">
        <v>446</v>
      </c>
      <c r="G241" t="s">
        <v>1579</v>
      </c>
      <c r="H241" t="s">
        <v>694</v>
      </c>
      <c r="J241" t="s">
        <v>691</v>
      </c>
    </row>
    <row r="242" spans="1:10" x14ac:dyDescent="0.25">
      <c r="A242" t="s">
        <v>1773</v>
      </c>
      <c r="B242">
        <v>4227262690007</v>
      </c>
      <c r="D242" t="s">
        <v>2270</v>
      </c>
      <c r="E242">
        <v>2016</v>
      </c>
      <c r="F242">
        <v>1</v>
      </c>
      <c r="G242" t="s">
        <v>2391</v>
      </c>
      <c r="H242" t="s">
        <v>694</v>
      </c>
      <c r="J242" t="s">
        <v>691</v>
      </c>
    </row>
    <row r="243" spans="1:10" x14ac:dyDescent="0.25">
      <c r="A243" t="s">
        <v>1773</v>
      </c>
      <c r="B243">
        <v>4227262690007</v>
      </c>
      <c r="D243" t="s">
        <v>2270</v>
      </c>
      <c r="E243">
        <v>2016</v>
      </c>
      <c r="F243">
        <v>3</v>
      </c>
      <c r="G243" t="s">
        <v>2392</v>
      </c>
      <c r="H243" t="s">
        <v>694</v>
      </c>
      <c r="J243" t="s">
        <v>691</v>
      </c>
    </row>
    <row r="244" spans="1:10" x14ac:dyDescent="0.25">
      <c r="A244" t="s">
        <v>71</v>
      </c>
      <c r="B244">
        <v>4200750580002</v>
      </c>
      <c r="D244" t="s">
        <v>2148</v>
      </c>
      <c r="E244">
        <v>2015</v>
      </c>
      <c r="F244" t="s">
        <v>431</v>
      </c>
      <c r="G244" t="s">
        <v>70</v>
      </c>
      <c r="H244" t="s">
        <v>694</v>
      </c>
      <c r="J244" t="s">
        <v>3</v>
      </c>
    </row>
    <row r="245" spans="1:10" x14ac:dyDescent="0.25">
      <c r="A245" t="s">
        <v>71</v>
      </c>
      <c r="B245">
        <v>4200750580002</v>
      </c>
      <c r="D245" t="s">
        <v>2148</v>
      </c>
      <c r="E245">
        <v>2015</v>
      </c>
      <c r="F245" t="s">
        <v>1797</v>
      </c>
      <c r="G245" t="s">
        <v>568</v>
      </c>
      <c r="H245" t="s">
        <v>694</v>
      </c>
      <c r="J245" t="s">
        <v>5</v>
      </c>
    </row>
    <row r="246" spans="1:10" x14ac:dyDescent="0.25">
      <c r="A246" t="s">
        <v>71</v>
      </c>
      <c r="B246">
        <v>4200750580002</v>
      </c>
      <c r="D246" t="s">
        <v>2148</v>
      </c>
      <c r="E246">
        <v>2015</v>
      </c>
      <c r="F246" t="s">
        <v>1798</v>
      </c>
      <c r="G246" t="s">
        <v>569</v>
      </c>
      <c r="H246" t="s">
        <v>694</v>
      </c>
      <c r="J246" t="s">
        <v>5</v>
      </c>
    </row>
    <row r="247" spans="1:10" x14ac:dyDescent="0.25">
      <c r="A247" t="s">
        <v>570</v>
      </c>
      <c r="B247">
        <v>4200750580002</v>
      </c>
      <c r="D247" t="s">
        <v>2148</v>
      </c>
      <c r="E247">
        <v>2016</v>
      </c>
      <c r="F247" t="s">
        <v>440</v>
      </c>
      <c r="G247" t="s">
        <v>578</v>
      </c>
      <c r="H247" t="s">
        <v>694</v>
      </c>
      <c r="J247" t="s">
        <v>691</v>
      </c>
    </row>
    <row r="248" spans="1:10" x14ac:dyDescent="0.25">
      <c r="A248" t="s">
        <v>570</v>
      </c>
      <c r="B248">
        <v>4200750580002</v>
      </c>
      <c r="D248" t="s">
        <v>2148</v>
      </c>
      <c r="E248">
        <v>2016</v>
      </c>
      <c r="F248" t="s">
        <v>1801</v>
      </c>
      <c r="G248" t="s">
        <v>590</v>
      </c>
      <c r="H248" t="s">
        <v>694</v>
      </c>
      <c r="J248" t="s">
        <v>691</v>
      </c>
    </row>
    <row r="249" spans="1:10" x14ac:dyDescent="0.25">
      <c r="B249">
        <v>4200771230001</v>
      </c>
      <c r="D249" t="s">
        <v>2220</v>
      </c>
      <c r="E249">
        <v>2002</v>
      </c>
      <c r="F249">
        <v>2</v>
      </c>
      <c r="G249" t="s">
        <v>1841</v>
      </c>
      <c r="H249" t="s">
        <v>694</v>
      </c>
      <c r="J249" t="s">
        <v>691</v>
      </c>
    </row>
    <row r="250" spans="1:10" x14ac:dyDescent="0.25">
      <c r="A250" t="s">
        <v>828</v>
      </c>
      <c r="B250">
        <v>4200771230001</v>
      </c>
      <c r="D250" t="s">
        <v>2220</v>
      </c>
      <c r="E250">
        <v>2016</v>
      </c>
      <c r="F250">
        <v>23</v>
      </c>
      <c r="G250" t="s">
        <v>2232</v>
      </c>
      <c r="H250" t="s">
        <v>694</v>
      </c>
      <c r="J250" t="s">
        <v>691</v>
      </c>
    </row>
    <row r="251" spans="1:10" x14ac:dyDescent="0.25">
      <c r="A251" t="s">
        <v>2279</v>
      </c>
      <c r="B251">
        <v>4218306150006</v>
      </c>
      <c r="D251" t="s">
        <v>2259</v>
      </c>
      <c r="E251">
        <v>2011</v>
      </c>
      <c r="F251">
        <v>7</v>
      </c>
      <c r="G251" t="s">
        <v>1863</v>
      </c>
      <c r="H251" t="s">
        <v>694</v>
      </c>
      <c r="J251" t="s">
        <v>3</v>
      </c>
    </row>
    <row r="252" spans="1:10" x14ac:dyDescent="0.25">
      <c r="A252" t="s">
        <v>2279</v>
      </c>
      <c r="B252">
        <v>4218306150006</v>
      </c>
      <c r="D252" t="s">
        <v>2259</v>
      </c>
      <c r="E252">
        <v>2011</v>
      </c>
      <c r="F252">
        <v>23</v>
      </c>
      <c r="G252" t="s">
        <v>1876</v>
      </c>
      <c r="H252" t="s">
        <v>694</v>
      </c>
      <c r="J252" t="s">
        <v>3</v>
      </c>
    </row>
    <row r="253" spans="1:10" x14ac:dyDescent="0.25">
      <c r="A253" t="s">
        <v>2279</v>
      </c>
      <c r="B253">
        <v>4218306150006</v>
      </c>
      <c r="D253" t="s">
        <v>2259</v>
      </c>
      <c r="E253">
        <v>2011</v>
      </c>
      <c r="F253">
        <v>34</v>
      </c>
      <c r="G253" t="s">
        <v>1886</v>
      </c>
      <c r="H253" t="s">
        <v>694</v>
      </c>
      <c r="J253" t="s">
        <v>3</v>
      </c>
    </row>
    <row r="254" spans="1:10" x14ac:dyDescent="0.25">
      <c r="A254" t="s">
        <v>2279</v>
      </c>
      <c r="B254">
        <v>4218306150006</v>
      </c>
      <c r="D254" t="s">
        <v>2259</v>
      </c>
      <c r="E254">
        <v>2011</v>
      </c>
      <c r="F254">
        <v>33</v>
      </c>
      <c r="G254" t="s">
        <v>1885</v>
      </c>
      <c r="H254" t="s">
        <v>694</v>
      </c>
      <c r="J254" t="s">
        <v>5</v>
      </c>
    </row>
    <row r="255" spans="1:10" x14ac:dyDescent="0.25">
      <c r="A255" t="s">
        <v>2279</v>
      </c>
      <c r="B255">
        <v>4218306150006</v>
      </c>
      <c r="D255" t="s">
        <v>2259</v>
      </c>
      <c r="E255">
        <v>2011</v>
      </c>
      <c r="F255">
        <v>8</v>
      </c>
      <c r="G255" t="s">
        <v>1864</v>
      </c>
      <c r="H255" t="s">
        <v>694</v>
      </c>
      <c r="J255" t="s">
        <v>4</v>
      </c>
    </row>
    <row r="256" spans="1:10" x14ac:dyDescent="0.25">
      <c r="A256" t="s">
        <v>2279</v>
      </c>
      <c r="B256">
        <v>4218306150006</v>
      </c>
      <c r="D256" t="s">
        <v>2259</v>
      </c>
      <c r="E256">
        <v>2011</v>
      </c>
      <c r="F256">
        <v>25</v>
      </c>
      <c r="G256" t="s">
        <v>1878</v>
      </c>
      <c r="H256" t="s">
        <v>694</v>
      </c>
      <c r="J256" t="s">
        <v>4</v>
      </c>
    </row>
    <row r="257" spans="1:11" x14ac:dyDescent="0.25">
      <c r="A257" t="s">
        <v>1226</v>
      </c>
      <c r="B257">
        <v>4218306150006</v>
      </c>
      <c r="D257" t="s">
        <v>2259</v>
      </c>
      <c r="E257">
        <v>2016</v>
      </c>
      <c r="F257">
        <v>8</v>
      </c>
      <c r="G257" t="s">
        <v>1233</v>
      </c>
      <c r="H257" t="s">
        <v>694</v>
      </c>
      <c r="J257" t="s">
        <v>691</v>
      </c>
    </row>
    <row r="258" spans="1:11" x14ac:dyDescent="0.25">
      <c r="A258" t="s">
        <v>1226</v>
      </c>
      <c r="B258">
        <v>4218306150006</v>
      </c>
      <c r="D258" t="s">
        <v>2259</v>
      </c>
      <c r="E258">
        <v>2016</v>
      </c>
      <c r="F258">
        <v>9</v>
      </c>
      <c r="G258" t="s">
        <v>1234</v>
      </c>
      <c r="H258" t="s">
        <v>694</v>
      </c>
      <c r="J258" t="s">
        <v>691</v>
      </c>
    </row>
    <row r="259" spans="1:11" x14ac:dyDescent="0.25">
      <c r="A259" t="s">
        <v>1404</v>
      </c>
      <c r="B259">
        <v>4236181330005</v>
      </c>
      <c r="D259" t="s">
        <v>2275</v>
      </c>
      <c r="E259">
        <v>2016</v>
      </c>
      <c r="F259">
        <v>5</v>
      </c>
      <c r="G259" t="s">
        <v>1409</v>
      </c>
      <c r="H259" t="s">
        <v>694</v>
      </c>
      <c r="J259" t="s">
        <v>691</v>
      </c>
    </row>
    <row r="260" spans="1:11" x14ac:dyDescent="0.25">
      <c r="B260">
        <v>4209190940005</v>
      </c>
      <c r="D260" t="s">
        <v>2280</v>
      </c>
      <c r="E260">
        <v>2011</v>
      </c>
      <c r="F260">
        <v>6</v>
      </c>
      <c r="G260" t="s">
        <v>1375</v>
      </c>
      <c r="H260" t="s">
        <v>694</v>
      </c>
      <c r="J260" t="s">
        <v>3</v>
      </c>
    </row>
    <row r="261" spans="1:11" x14ac:dyDescent="0.25">
      <c r="B261">
        <v>4209190940005</v>
      </c>
      <c r="D261" t="s">
        <v>2280</v>
      </c>
      <c r="E261">
        <v>2011</v>
      </c>
      <c r="F261">
        <v>12</v>
      </c>
      <c r="G261" t="s">
        <v>1381</v>
      </c>
      <c r="H261" t="s">
        <v>694</v>
      </c>
      <c r="J261" t="s">
        <v>3</v>
      </c>
    </row>
    <row r="262" spans="1:11" x14ac:dyDescent="0.25">
      <c r="B262">
        <v>4209190940005</v>
      </c>
      <c r="D262" t="s">
        <v>2280</v>
      </c>
      <c r="E262">
        <v>2011</v>
      </c>
      <c r="F262">
        <v>13</v>
      </c>
      <c r="G262" t="s">
        <v>1382</v>
      </c>
      <c r="H262" t="s">
        <v>694</v>
      </c>
      <c r="J262" t="s">
        <v>3</v>
      </c>
    </row>
    <row r="263" spans="1:11" x14ac:dyDescent="0.25">
      <c r="B263">
        <v>4209190940005</v>
      </c>
      <c r="D263" t="s">
        <v>2280</v>
      </c>
      <c r="E263">
        <v>2011</v>
      </c>
      <c r="F263">
        <v>15</v>
      </c>
      <c r="G263" t="s">
        <v>1384</v>
      </c>
      <c r="H263" t="s">
        <v>694</v>
      </c>
      <c r="J263" t="s">
        <v>3</v>
      </c>
    </row>
    <row r="264" spans="1:11" x14ac:dyDescent="0.25">
      <c r="B264">
        <v>4209190940005</v>
      </c>
      <c r="D264" t="s">
        <v>2280</v>
      </c>
      <c r="E264">
        <v>2011</v>
      </c>
      <c r="F264">
        <v>22</v>
      </c>
      <c r="G264" t="s">
        <v>1391</v>
      </c>
      <c r="H264" t="s">
        <v>694</v>
      </c>
      <c r="J264" t="s">
        <v>3</v>
      </c>
    </row>
    <row r="265" spans="1:11" x14ac:dyDescent="0.25">
      <c r="B265">
        <v>4209190940005</v>
      </c>
      <c r="D265" t="s">
        <v>2280</v>
      </c>
      <c r="E265">
        <v>2011</v>
      </c>
      <c r="F265">
        <v>21</v>
      </c>
      <c r="G265" t="s">
        <v>1390</v>
      </c>
      <c r="H265" t="s">
        <v>694</v>
      </c>
      <c r="J265" t="s">
        <v>4</v>
      </c>
    </row>
    <row r="266" spans="1:11" x14ac:dyDescent="0.25">
      <c r="A266" t="s">
        <v>239</v>
      </c>
      <c r="B266">
        <v>4200500000000</v>
      </c>
      <c r="D266" t="s">
        <v>223</v>
      </c>
      <c r="E266">
        <v>2016</v>
      </c>
      <c r="F266" t="s">
        <v>1584</v>
      </c>
      <c r="G266" t="s">
        <v>249</v>
      </c>
      <c r="H266" t="s">
        <v>1</v>
      </c>
      <c r="I266" t="s">
        <v>6</v>
      </c>
      <c r="J266" t="s">
        <v>691</v>
      </c>
    </row>
    <row r="267" spans="1:11" x14ac:dyDescent="0.25">
      <c r="A267" t="s">
        <v>239</v>
      </c>
      <c r="B267">
        <v>4200500000000</v>
      </c>
      <c r="D267" t="s">
        <v>223</v>
      </c>
      <c r="E267">
        <v>2016</v>
      </c>
      <c r="F267" t="s">
        <v>1998</v>
      </c>
      <c r="G267" t="s">
        <v>2393</v>
      </c>
      <c r="H267" t="s">
        <v>1</v>
      </c>
      <c r="I267" t="s">
        <v>6</v>
      </c>
      <c r="J267" t="s">
        <v>691</v>
      </c>
    </row>
    <row r="268" spans="1:11" x14ac:dyDescent="0.25">
      <c r="A268" t="s">
        <v>239</v>
      </c>
      <c r="B268">
        <v>4200500000000</v>
      </c>
      <c r="D268" t="s">
        <v>223</v>
      </c>
      <c r="E268">
        <v>2016</v>
      </c>
      <c r="F268" t="s">
        <v>2000</v>
      </c>
      <c r="G268" t="s">
        <v>261</v>
      </c>
      <c r="H268" t="s">
        <v>1</v>
      </c>
      <c r="I268" t="s">
        <v>6</v>
      </c>
      <c r="J268" t="s">
        <v>691</v>
      </c>
    </row>
    <row r="269" spans="1:11" x14ac:dyDescent="0.25">
      <c r="A269" t="s">
        <v>239</v>
      </c>
      <c r="B269">
        <v>4200500000000</v>
      </c>
      <c r="D269" t="s">
        <v>223</v>
      </c>
      <c r="E269">
        <v>2016</v>
      </c>
      <c r="F269" t="s">
        <v>2002</v>
      </c>
      <c r="G269" t="s">
        <v>2041</v>
      </c>
      <c r="H269" t="s">
        <v>1</v>
      </c>
      <c r="I269" t="s">
        <v>6</v>
      </c>
      <c r="J269" t="s">
        <v>691</v>
      </c>
    </row>
    <row r="270" spans="1:11" x14ac:dyDescent="0.25">
      <c r="A270" t="s">
        <v>239</v>
      </c>
      <c r="B270">
        <v>4200500000000</v>
      </c>
      <c r="D270" t="s">
        <v>223</v>
      </c>
      <c r="E270">
        <v>2016</v>
      </c>
      <c r="F270" t="s">
        <v>2003</v>
      </c>
      <c r="G270" t="s">
        <v>262</v>
      </c>
      <c r="H270" t="s">
        <v>1</v>
      </c>
      <c r="I270" t="s">
        <v>6</v>
      </c>
      <c r="J270" t="s">
        <v>691</v>
      </c>
    </row>
    <row r="271" spans="1:11" x14ac:dyDescent="0.25">
      <c r="A271" t="s">
        <v>1983</v>
      </c>
      <c r="B271">
        <v>4200500000000</v>
      </c>
      <c r="D271" t="s">
        <v>223</v>
      </c>
      <c r="E271">
        <v>2016</v>
      </c>
      <c r="F271" t="s">
        <v>1981</v>
      </c>
      <c r="G271" t="s">
        <v>1982</v>
      </c>
      <c r="H271" t="s">
        <v>1</v>
      </c>
      <c r="I271" t="s">
        <v>6</v>
      </c>
      <c r="J271" t="s">
        <v>691</v>
      </c>
    </row>
    <row r="272" spans="1:11" x14ac:dyDescent="0.25">
      <c r="A272" t="s">
        <v>417</v>
      </c>
      <c r="B272">
        <v>4227314160001</v>
      </c>
      <c r="D272" t="s">
        <v>7</v>
      </c>
      <c r="E272">
        <v>2016</v>
      </c>
      <c r="F272" t="s">
        <v>436</v>
      </c>
      <c r="G272" t="s">
        <v>421</v>
      </c>
      <c r="H272" t="s">
        <v>1</v>
      </c>
      <c r="I272" t="s">
        <v>6</v>
      </c>
      <c r="J272" t="s">
        <v>5</v>
      </c>
      <c r="K272" t="s">
        <v>2315</v>
      </c>
    </row>
    <row r="273" spans="1:11" x14ac:dyDescent="0.25">
      <c r="A273" t="s">
        <v>417</v>
      </c>
      <c r="B273">
        <v>4227314160001</v>
      </c>
      <c r="D273" t="s">
        <v>7</v>
      </c>
      <c r="E273">
        <v>2016</v>
      </c>
      <c r="F273" t="s">
        <v>437</v>
      </c>
      <c r="G273" t="s">
        <v>422</v>
      </c>
      <c r="H273" t="s">
        <v>1</v>
      </c>
      <c r="I273" t="s">
        <v>6</v>
      </c>
      <c r="J273" t="s">
        <v>5</v>
      </c>
      <c r="K273" t="s">
        <v>2315</v>
      </c>
    </row>
    <row r="274" spans="1:11" x14ac:dyDescent="0.25">
      <c r="A274" t="s">
        <v>417</v>
      </c>
      <c r="B274">
        <v>4227314160001</v>
      </c>
      <c r="D274" t="s">
        <v>7</v>
      </c>
      <c r="E274">
        <v>2016</v>
      </c>
      <c r="F274" t="s">
        <v>431</v>
      </c>
      <c r="G274" t="s">
        <v>2314</v>
      </c>
      <c r="H274" t="s">
        <v>1</v>
      </c>
      <c r="I274" t="s">
        <v>6</v>
      </c>
      <c r="J274" t="s">
        <v>4</v>
      </c>
    </row>
    <row r="275" spans="1:11" x14ac:dyDescent="0.25">
      <c r="A275" t="s">
        <v>417</v>
      </c>
      <c r="B275">
        <v>4227314160001</v>
      </c>
      <c r="D275" t="s">
        <v>7</v>
      </c>
      <c r="E275">
        <v>2016</v>
      </c>
      <c r="F275" t="s">
        <v>433</v>
      </c>
      <c r="G275" t="s">
        <v>419</v>
      </c>
      <c r="H275" t="s">
        <v>1</v>
      </c>
      <c r="I275" t="s">
        <v>6</v>
      </c>
      <c r="J275" t="s">
        <v>4</v>
      </c>
      <c r="K275" t="s">
        <v>2315</v>
      </c>
    </row>
    <row r="276" spans="1:11" x14ac:dyDescent="0.25">
      <c r="A276" t="s">
        <v>417</v>
      </c>
      <c r="B276">
        <v>4227314160001</v>
      </c>
      <c r="D276" t="s">
        <v>7</v>
      </c>
      <c r="E276">
        <v>2016</v>
      </c>
      <c r="F276" t="s">
        <v>438</v>
      </c>
      <c r="G276" t="s">
        <v>423</v>
      </c>
      <c r="H276" t="s">
        <v>1</v>
      </c>
      <c r="I276" t="s">
        <v>6</v>
      </c>
      <c r="J276" t="s">
        <v>4</v>
      </c>
    </row>
    <row r="277" spans="1:11" x14ac:dyDescent="0.25">
      <c r="A277" t="s">
        <v>2316</v>
      </c>
      <c r="B277">
        <v>4227314160001</v>
      </c>
      <c r="D277" t="s">
        <v>7</v>
      </c>
      <c r="E277">
        <v>2017</v>
      </c>
      <c r="F277" t="s">
        <v>431</v>
      </c>
      <c r="G277" t="s">
        <v>2314</v>
      </c>
      <c r="H277" t="s">
        <v>1</v>
      </c>
      <c r="I277" t="s">
        <v>6</v>
      </c>
      <c r="J277" t="s">
        <v>691</v>
      </c>
    </row>
    <row r="278" spans="1:11" x14ac:dyDescent="0.25">
      <c r="A278" t="s">
        <v>2316</v>
      </c>
      <c r="B278">
        <v>4227314160001</v>
      </c>
      <c r="D278" t="s">
        <v>7</v>
      </c>
      <c r="E278">
        <v>2017</v>
      </c>
      <c r="F278" t="s">
        <v>434</v>
      </c>
      <c r="G278" t="s">
        <v>2318</v>
      </c>
      <c r="H278" t="s">
        <v>1</v>
      </c>
      <c r="I278" t="s">
        <v>6</v>
      </c>
      <c r="J278" t="s">
        <v>691</v>
      </c>
    </row>
    <row r="279" spans="1:11" x14ac:dyDescent="0.25">
      <c r="A279" t="s">
        <v>2316</v>
      </c>
      <c r="B279">
        <v>4227314160001</v>
      </c>
      <c r="D279" t="s">
        <v>7</v>
      </c>
      <c r="E279">
        <v>2017</v>
      </c>
      <c r="F279" t="s">
        <v>437</v>
      </c>
      <c r="G279" t="s">
        <v>2320</v>
      </c>
      <c r="H279" t="s">
        <v>1</v>
      </c>
      <c r="I279" t="s">
        <v>6</v>
      </c>
      <c r="J279" t="s">
        <v>691</v>
      </c>
    </row>
    <row r="280" spans="1:11" x14ac:dyDescent="0.25">
      <c r="A280" t="s">
        <v>2316</v>
      </c>
      <c r="B280">
        <v>4227314160001</v>
      </c>
      <c r="D280" t="s">
        <v>7</v>
      </c>
      <c r="E280">
        <v>2017</v>
      </c>
      <c r="F280" t="s">
        <v>445</v>
      </c>
      <c r="G280" t="s">
        <v>2323</v>
      </c>
      <c r="H280" t="s">
        <v>1</v>
      </c>
      <c r="I280" t="s">
        <v>6</v>
      </c>
      <c r="J280" t="s">
        <v>691</v>
      </c>
    </row>
    <row r="281" spans="1:11" x14ac:dyDescent="0.25">
      <c r="A281" t="s">
        <v>382</v>
      </c>
      <c r="B281">
        <v>4200575050003</v>
      </c>
      <c r="D281" t="s">
        <v>9</v>
      </c>
      <c r="E281">
        <v>2016</v>
      </c>
      <c r="F281" t="s">
        <v>429</v>
      </c>
      <c r="G281" t="s">
        <v>2074</v>
      </c>
      <c r="H281" t="s">
        <v>1</v>
      </c>
      <c r="I281" t="s">
        <v>6</v>
      </c>
      <c r="J281" t="s">
        <v>691</v>
      </c>
    </row>
    <row r="282" spans="1:11" x14ac:dyDescent="0.25">
      <c r="A282" t="s">
        <v>383</v>
      </c>
      <c r="B282">
        <v>4200575050003</v>
      </c>
      <c r="D282" t="s">
        <v>9</v>
      </c>
      <c r="E282">
        <v>2016</v>
      </c>
      <c r="F282" t="s">
        <v>431</v>
      </c>
      <c r="G282" t="s">
        <v>384</v>
      </c>
      <c r="H282" t="s">
        <v>1</v>
      </c>
      <c r="I282" t="s">
        <v>6</v>
      </c>
      <c r="J282" t="s">
        <v>691</v>
      </c>
    </row>
    <row r="283" spans="1:11" x14ac:dyDescent="0.25">
      <c r="A283" t="s">
        <v>383</v>
      </c>
      <c r="B283">
        <v>4200575050003</v>
      </c>
      <c r="D283" t="s">
        <v>9</v>
      </c>
      <c r="E283">
        <v>2016</v>
      </c>
      <c r="F283" t="s">
        <v>433</v>
      </c>
      <c r="G283" t="s">
        <v>385</v>
      </c>
      <c r="H283" t="s">
        <v>1</v>
      </c>
      <c r="I283" t="s">
        <v>6</v>
      </c>
      <c r="J283" t="s">
        <v>691</v>
      </c>
    </row>
    <row r="284" spans="1:11" x14ac:dyDescent="0.25">
      <c r="A284" t="s">
        <v>383</v>
      </c>
      <c r="B284">
        <v>4200575050003</v>
      </c>
      <c r="D284" t="s">
        <v>9</v>
      </c>
      <c r="E284">
        <v>2016</v>
      </c>
      <c r="F284" t="s">
        <v>434</v>
      </c>
      <c r="G284" t="s">
        <v>386</v>
      </c>
      <c r="H284" t="s">
        <v>1</v>
      </c>
      <c r="I284" t="s">
        <v>6</v>
      </c>
      <c r="J284" t="s">
        <v>691</v>
      </c>
    </row>
    <row r="285" spans="1:11" x14ac:dyDescent="0.25">
      <c r="A285" t="s">
        <v>383</v>
      </c>
      <c r="B285">
        <v>4200575050003</v>
      </c>
      <c r="D285" t="s">
        <v>9</v>
      </c>
      <c r="E285">
        <v>2016</v>
      </c>
      <c r="F285" t="s">
        <v>436</v>
      </c>
      <c r="G285" t="s">
        <v>387</v>
      </c>
      <c r="H285" t="s">
        <v>1</v>
      </c>
      <c r="I285" t="s">
        <v>6</v>
      </c>
      <c r="J285" t="s">
        <v>691</v>
      </c>
    </row>
    <row r="286" spans="1:11" x14ac:dyDescent="0.25">
      <c r="A286" t="s">
        <v>383</v>
      </c>
      <c r="B286">
        <v>4200575050003</v>
      </c>
      <c r="D286" t="s">
        <v>9</v>
      </c>
      <c r="E286">
        <v>2016</v>
      </c>
      <c r="F286" t="s">
        <v>437</v>
      </c>
      <c r="G286" t="s">
        <v>388</v>
      </c>
      <c r="H286" t="s">
        <v>1</v>
      </c>
      <c r="I286" t="s">
        <v>6</v>
      </c>
      <c r="J286" t="s">
        <v>691</v>
      </c>
    </row>
    <row r="287" spans="1:11" x14ac:dyDescent="0.25">
      <c r="A287" t="s">
        <v>383</v>
      </c>
      <c r="B287">
        <v>4200575050003</v>
      </c>
      <c r="D287" t="s">
        <v>9</v>
      </c>
      <c r="E287">
        <v>2016</v>
      </c>
      <c r="F287" t="s">
        <v>438</v>
      </c>
      <c r="G287" t="s">
        <v>389</v>
      </c>
      <c r="H287" t="s">
        <v>1</v>
      </c>
      <c r="I287" t="s">
        <v>6</v>
      </c>
      <c r="J287" t="s">
        <v>691</v>
      </c>
    </row>
    <row r="288" spans="1:11" x14ac:dyDescent="0.25">
      <c r="A288" t="s">
        <v>383</v>
      </c>
      <c r="B288">
        <v>4200575050003</v>
      </c>
      <c r="D288" t="s">
        <v>9</v>
      </c>
      <c r="E288">
        <v>2016</v>
      </c>
      <c r="F288" t="s">
        <v>440</v>
      </c>
      <c r="G288" t="s">
        <v>390</v>
      </c>
      <c r="H288" t="s">
        <v>1</v>
      </c>
      <c r="I288" t="s">
        <v>6</v>
      </c>
      <c r="J288" t="s">
        <v>691</v>
      </c>
    </row>
    <row r="289" spans="1:10" x14ac:dyDescent="0.25">
      <c r="A289" t="s">
        <v>383</v>
      </c>
      <c r="B289">
        <v>4200575050003</v>
      </c>
      <c r="D289" t="s">
        <v>9</v>
      </c>
      <c r="E289">
        <v>2016</v>
      </c>
      <c r="F289" t="s">
        <v>1580</v>
      </c>
      <c r="G289" t="s">
        <v>395</v>
      </c>
      <c r="H289" t="s">
        <v>1</v>
      </c>
      <c r="I289" t="s">
        <v>6</v>
      </c>
      <c r="J289" t="s">
        <v>691</v>
      </c>
    </row>
    <row r="290" spans="1:10" x14ac:dyDescent="0.25">
      <c r="A290" t="s">
        <v>383</v>
      </c>
      <c r="B290">
        <v>4200575050003</v>
      </c>
      <c r="D290" t="s">
        <v>9</v>
      </c>
      <c r="E290">
        <v>2016</v>
      </c>
      <c r="F290" t="s">
        <v>1582</v>
      </c>
      <c r="G290" t="s">
        <v>396</v>
      </c>
      <c r="H290" t="s">
        <v>1</v>
      </c>
      <c r="I290" t="s">
        <v>6</v>
      </c>
      <c r="J290" t="s">
        <v>691</v>
      </c>
    </row>
    <row r="291" spans="1:10" x14ac:dyDescent="0.25">
      <c r="A291" t="s">
        <v>383</v>
      </c>
      <c r="B291">
        <v>4200575050003</v>
      </c>
      <c r="D291" t="s">
        <v>9</v>
      </c>
      <c r="E291">
        <v>2016</v>
      </c>
      <c r="F291" t="s">
        <v>1584</v>
      </c>
      <c r="G291" t="s">
        <v>156</v>
      </c>
      <c r="H291" t="s">
        <v>1</v>
      </c>
      <c r="I291" t="s">
        <v>6</v>
      </c>
      <c r="J291" t="s">
        <v>691</v>
      </c>
    </row>
    <row r="292" spans="1:10" x14ac:dyDescent="0.25">
      <c r="A292" t="s">
        <v>383</v>
      </c>
      <c r="B292">
        <v>4200575050003</v>
      </c>
      <c r="D292" t="s">
        <v>9</v>
      </c>
      <c r="E292">
        <v>2016</v>
      </c>
      <c r="F292" t="s">
        <v>1586</v>
      </c>
      <c r="G292" t="s">
        <v>2075</v>
      </c>
      <c r="H292" t="s">
        <v>1</v>
      </c>
      <c r="I292" t="s">
        <v>6</v>
      </c>
      <c r="J292" t="s">
        <v>691</v>
      </c>
    </row>
    <row r="293" spans="1:10" x14ac:dyDescent="0.25">
      <c r="A293" t="s">
        <v>383</v>
      </c>
      <c r="B293">
        <v>4200575050003</v>
      </c>
      <c r="D293" t="s">
        <v>9</v>
      </c>
      <c r="E293">
        <v>2016</v>
      </c>
      <c r="F293" t="s">
        <v>1796</v>
      </c>
      <c r="G293" t="s">
        <v>397</v>
      </c>
      <c r="H293" t="s">
        <v>1</v>
      </c>
      <c r="I293" t="s">
        <v>6</v>
      </c>
      <c r="J293" t="s">
        <v>691</v>
      </c>
    </row>
    <row r="294" spans="1:10" x14ac:dyDescent="0.25">
      <c r="A294" t="s">
        <v>383</v>
      </c>
      <c r="B294">
        <v>4200575050003</v>
      </c>
      <c r="D294" t="s">
        <v>9</v>
      </c>
      <c r="E294">
        <v>2016</v>
      </c>
      <c r="F294" t="s">
        <v>1797</v>
      </c>
      <c r="G294" t="s">
        <v>398</v>
      </c>
      <c r="H294" t="s">
        <v>1</v>
      </c>
      <c r="I294" t="s">
        <v>6</v>
      </c>
      <c r="J294" t="s">
        <v>691</v>
      </c>
    </row>
    <row r="295" spans="1:10" x14ac:dyDescent="0.25">
      <c r="A295" t="s">
        <v>383</v>
      </c>
      <c r="B295">
        <v>4200575050003</v>
      </c>
      <c r="D295" t="s">
        <v>9</v>
      </c>
      <c r="E295">
        <v>2016</v>
      </c>
      <c r="F295" t="s">
        <v>1798</v>
      </c>
      <c r="G295" t="s">
        <v>2076</v>
      </c>
      <c r="H295" t="s">
        <v>1</v>
      </c>
      <c r="I295" t="s">
        <v>6</v>
      </c>
      <c r="J295" t="s">
        <v>691</v>
      </c>
    </row>
    <row r="296" spans="1:10" x14ac:dyDescent="0.25">
      <c r="A296" t="s">
        <v>383</v>
      </c>
      <c r="B296">
        <v>4200575050003</v>
      </c>
      <c r="D296" t="s">
        <v>9</v>
      </c>
      <c r="E296">
        <v>2016</v>
      </c>
      <c r="F296" t="s">
        <v>1799</v>
      </c>
      <c r="G296" t="s">
        <v>399</v>
      </c>
      <c r="H296" t="s">
        <v>1</v>
      </c>
      <c r="I296" t="s">
        <v>6</v>
      </c>
      <c r="J296" t="s">
        <v>691</v>
      </c>
    </row>
    <row r="297" spans="1:10" x14ac:dyDescent="0.25">
      <c r="A297" t="s">
        <v>383</v>
      </c>
      <c r="B297">
        <v>4200575050003</v>
      </c>
      <c r="D297" t="s">
        <v>9</v>
      </c>
      <c r="E297">
        <v>2016</v>
      </c>
      <c r="F297" t="s">
        <v>1800</v>
      </c>
      <c r="G297" t="s">
        <v>2077</v>
      </c>
      <c r="H297" t="s">
        <v>1</v>
      </c>
      <c r="I297" t="s">
        <v>6</v>
      </c>
      <c r="J297" t="s">
        <v>691</v>
      </c>
    </row>
    <row r="298" spans="1:10" x14ac:dyDescent="0.25">
      <c r="A298" t="s">
        <v>383</v>
      </c>
      <c r="B298">
        <v>4200575050003</v>
      </c>
      <c r="D298" t="s">
        <v>9</v>
      </c>
      <c r="E298">
        <v>2016</v>
      </c>
      <c r="F298" t="s">
        <v>1802</v>
      </c>
      <c r="G298" t="s">
        <v>401</v>
      </c>
      <c r="H298" t="s">
        <v>1</v>
      </c>
      <c r="I298" t="s">
        <v>6</v>
      </c>
      <c r="J298" t="s">
        <v>691</v>
      </c>
    </row>
    <row r="299" spans="1:10" x14ac:dyDescent="0.25">
      <c r="A299" t="s">
        <v>383</v>
      </c>
      <c r="B299">
        <v>4200575050003</v>
      </c>
      <c r="D299" t="s">
        <v>9</v>
      </c>
      <c r="E299">
        <v>2016</v>
      </c>
      <c r="F299" t="s">
        <v>1989</v>
      </c>
      <c r="G299" t="s">
        <v>403</v>
      </c>
      <c r="H299" t="s">
        <v>1</v>
      </c>
      <c r="I299" t="s">
        <v>6</v>
      </c>
      <c r="J299" t="s">
        <v>691</v>
      </c>
    </row>
    <row r="300" spans="1:10" x14ac:dyDescent="0.25">
      <c r="A300" t="s">
        <v>383</v>
      </c>
      <c r="B300">
        <v>4200575050003</v>
      </c>
      <c r="D300" t="s">
        <v>9</v>
      </c>
      <c r="E300">
        <v>2016</v>
      </c>
      <c r="F300" t="s">
        <v>1995</v>
      </c>
      <c r="G300" t="s">
        <v>408</v>
      </c>
      <c r="H300" t="s">
        <v>1</v>
      </c>
      <c r="I300" t="s">
        <v>6</v>
      </c>
      <c r="J300" t="s">
        <v>691</v>
      </c>
    </row>
    <row r="301" spans="1:10" x14ac:dyDescent="0.25">
      <c r="A301" t="s">
        <v>594</v>
      </c>
      <c r="B301">
        <v>4227298880007</v>
      </c>
      <c r="D301" t="s">
        <v>2162</v>
      </c>
      <c r="E301">
        <v>2016</v>
      </c>
      <c r="F301" t="s">
        <v>433</v>
      </c>
      <c r="G301" t="s">
        <v>2176</v>
      </c>
      <c r="H301" t="s">
        <v>1</v>
      </c>
      <c r="I301" t="s">
        <v>6</v>
      </c>
      <c r="J301" t="s">
        <v>691</v>
      </c>
    </row>
    <row r="302" spans="1:10" x14ac:dyDescent="0.25">
      <c r="A302" t="s">
        <v>594</v>
      </c>
      <c r="B302">
        <v>4227298880007</v>
      </c>
      <c r="D302" t="s">
        <v>2162</v>
      </c>
      <c r="E302">
        <v>2016</v>
      </c>
      <c r="F302" t="s">
        <v>440</v>
      </c>
      <c r="G302" t="s">
        <v>2181</v>
      </c>
      <c r="H302" t="s">
        <v>1</v>
      </c>
      <c r="I302" t="s">
        <v>6</v>
      </c>
      <c r="J302" t="s">
        <v>691</v>
      </c>
    </row>
    <row r="303" spans="1:10" x14ac:dyDescent="0.25">
      <c r="A303" t="s">
        <v>594</v>
      </c>
      <c r="B303">
        <v>4227298880007</v>
      </c>
      <c r="D303" t="s">
        <v>2162</v>
      </c>
      <c r="E303">
        <v>2016</v>
      </c>
      <c r="F303" t="s">
        <v>443</v>
      </c>
      <c r="G303" t="s">
        <v>2183</v>
      </c>
      <c r="H303" t="s">
        <v>1</v>
      </c>
      <c r="I303" t="s">
        <v>6</v>
      </c>
      <c r="J303" t="s">
        <v>691</v>
      </c>
    </row>
    <row r="304" spans="1:10" x14ac:dyDescent="0.25">
      <c r="A304" t="s">
        <v>594</v>
      </c>
      <c r="B304">
        <v>4227298880007</v>
      </c>
      <c r="D304" t="s">
        <v>2162</v>
      </c>
      <c r="E304">
        <v>2016</v>
      </c>
      <c r="F304" t="s">
        <v>1992</v>
      </c>
      <c r="G304" t="s">
        <v>2159</v>
      </c>
      <c r="H304" t="s">
        <v>1</v>
      </c>
      <c r="I304" t="s">
        <v>6</v>
      </c>
      <c r="J304" t="s">
        <v>691</v>
      </c>
    </row>
    <row r="305" spans="1:10" x14ac:dyDescent="0.25">
      <c r="A305" t="s">
        <v>603</v>
      </c>
      <c r="B305">
        <v>4227298610000</v>
      </c>
      <c r="D305" t="s">
        <v>601</v>
      </c>
      <c r="E305">
        <v>2016</v>
      </c>
      <c r="F305" t="s">
        <v>437</v>
      </c>
      <c r="G305" t="s">
        <v>606</v>
      </c>
      <c r="H305" t="s">
        <v>1</v>
      </c>
      <c r="I305" t="s">
        <v>6</v>
      </c>
      <c r="J305" t="s">
        <v>3</v>
      </c>
    </row>
    <row r="306" spans="1:10" x14ac:dyDescent="0.25">
      <c r="A306" t="s">
        <v>603</v>
      </c>
      <c r="B306">
        <v>4227298610000</v>
      </c>
      <c r="D306" t="s">
        <v>601</v>
      </c>
      <c r="E306">
        <v>2016</v>
      </c>
      <c r="F306" t="s">
        <v>440</v>
      </c>
      <c r="G306" t="s">
        <v>608</v>
      </c>
      <c r="H306" t="s">
        <v>1</v>
      </c>
      <c r="I306" t="s">
        <v>6</v>
      </c>
      <c r="J306" t="s">
        <v>5</v>
      </c>
    </row>
    <row r="307" spans="1:10" x14ac:dyDescent="0.25">
      <c r="A307" t="s">
        <v>603</v>
      </c>
      <c r="B307">
        <v>4227298610000</v>
      </c>
      <c r="D307" t="s">
        <v>601</v>
      </c>
      <c r="E307">
        <v>2016</v>
      </c>
      <c r="F307" t="s">
        <v>445</v>
      </c>
      <c r="G307" t="s">
        <v>610</v>
      </c>
      <c r="H307" t="s">
        <v>1</v>
      </c>
      <c r="I307" t="s">
        <v>6</v>
      </c>
      <c r="J307" t="s">
        <v>691</v>
      </c>
    </row>
    <row r="308" spans="1:10" x14ac:dyDescent="0.25">
      <c r="A308" t="s">
        <v>2343</v>
      </c>
      <c r="B308">
        <v>4227298610000</v>
      </c>
      <c r="D308" t="s">
        <v>601</v>
      </c>
      <c r="E308">
        <v>2017</v>
      </c>
      <c r="F308" t="s">
        <v>433</v>
      </c>
      <c r="G308" t="s">
        <v>2335</v>
      </c>
      <c r="H308" t="s">
        <v>1</v>
      </c>
      <c r="I308" t="s">
        <v>6</v>
      </c>
      <c r="J308" t="s">
        <v>691</v>
      </c>
    </row>
    <row r="309" spans="1:10" x14ac:dyDescent="0.25">
      <c r="A309" t="s">
        <v>625</v>
      </c>
      <c r="B309">
        <v>4201099470003</v>
      </c>
      <c r="D309" t="s">
        <v>38</v>
      </c>
      <c r="E309">
        <v>2016</v>
      </c>
      <c r="F309" t="s">
        <v>431</v>
      </c>
      <c r="G309" t="s">
        <v>627</v>
      </c>
      <c r="H309" t="s">
        <v>1</v>
      </c>
      <c r="I309" t="s">
        <v>6</v>
      </c>
      <c r="J309" t="s">
        <v>691</v>
      </c>
    </row>
    <row r="310" spans="1:10" x14ac:dyDescent="0.25">
      <c r="A310" t="s">
        <v>625</v>
      </c>
      <c r="B310">
        <v>4201099470003</v>
      </c>
      <c r="D310" t="s">
        <v>38</v>
      </c>
      <c r="E310">
        <v>2016</v>
      </c>
      <c r="F310" t="s">
        <v>433</v>
      </c>
      <c r="G310" t="s">
        <v>628</v>
      </c>
      <c r="H310" t="s">
        <v>1</v>
      </c>
      <c r="I310" t="s">
        <v>6</v>
      </c>
      <c r="J310" t="s">
        <v>691</v>
      </c>
    </row>
    <row r="311" spans="1:10" x14ac:dyDescent="0.25">
      <c r="A311" t="s">
        <v>625</v>
      </c>
      <c r="B311">
        <v>4201099470003</v>
      </c>
      <c r="D311" t="s">
        <v>38</v>
      </c>
      <c r="E311">
        <v>2016</v>
      </c>
      <c r="F311" t="s">
        <v>434</v>
      </c>
      <c r="G311" t="s">
        <v>629</v>
      </c>
      <c r="H311" t="s">
        <v>1</v>
      </c>
      <c r="I311" t="s">
        <v>6</v>
      </c>
      <c r="J311" t="s">
        <v>691</v>
      </c>
    </row>
    <row r="312" spans="1:10" x14ac:dyDescent="0.25">
      <c r="A312" t="s">
        <v>625</v>
      </c>
      <c r="B312">
        <v>4201099470003</v>
      </c>
      <c r="D312" t="s">
        <v>38</v>
      </c>
      <c r="E312">
        <v>2016</v>
      </c>
      <c r="F312" t="s">
        <v>438</v>
      </c>
      <c r="G312" t="s">
        <v>632</v>
      </c>
      <c r="H312" t="s">
        <v>1</v>
      </c>
      <c r="I312" t="s">
        <v>6</v>
      </c>
      <c r="J312" t="s">
        <v>691</v>
      </c>
    </row>
    <row r="313" spans="1:10" x14ac:dyDescent="0.25">
      <c r="A313" t="s">
        <v>625</v>
      </c>
      <c r="B313">
        <v>4201099470003</v>
      </c>
      <c r="D313" t="s">
        <v>38</v>
      </c>
      <c r="E313">
        <v>2016</v>
      </c>
      <c r="F313" t="s">
        <v>440</v>
      </c>
      <c r="G313" t="s">
        <v>633</v>
      </c>
      <c r="H313" t="s">
        <v>1</v>
      </c>
      <c r="I313" t="s">
        <v>6</v>
      </c>
      <c r="J313" t="s">
        <v>691</v>
      </c>
    </row>
    <row r="314" spans="1:10" x14ac:dyDescent="0.25">
      <c r="A314" t="s">
        <v>625</v>
      </c>
      <c r="B314">
        <v>4201099470003</v>
      </c>
      <c r="D314" t="s">
        <v>38</v>
      </c>
      <c r="E314">
        <v>2016</v>
      </c>
      <c r="F314" t="s">
        <v>442</v>
      </c>
      <c r="G314" t="s">
        <v>634</v>
      </c>
      <c r="H314" t="s">
        <v>1</v>
      </c>
      <c r="I314" t="s">
        <v>6</v>
      </c>
      <c r="J314" t="s">
        <v>691</v>
      </c>
    </row>
    <row r="315" spans="1:10" x14ac:dyDescent="0.25">
      <c r="A315" t="s">
        <v>625</v>
      </c>
      <c r="B315">
        <v>4201099470003</v>
      </c>
      <c r="D315" t="s">
        <v>38</v>
      </c>
      <c r="E315">
        <v>2016</v>
      </c>
      <c r="F315" t="s">
        <v>446</v>
      </c>
      <c r="G315" t="s">
        <v>636</v>
      </c>
      <c r="H315" t="s">
        <v>1</v>
      </c>
      <c r="I315" t="s">
        <v>6</v>
      </c>
      <c r="J315" t="s">
        <v>691</v>
      </c>
    </row>
    <row r="316" spans="1:10" x14ac:dyDescent="0.25">
      <c r="A316" t="s">
        <v>625</v>
      </c>
      <c r="B316">
        <v>4201099470003</v>
      </c>
      <c r="D316" t="s">
        <v>38</v>
      </c>
      <c r="E316">
        <v>2016</v>
      </c>
      <c r="F316" t="s">
        <v>1580</v>
      </c>
      <c r="G316" t="s">
        <v>637</v>
      </c>
      <c r="H316" t="s">
        <v>1</v>
      </c>
      <c r="I316" t="s">
        <v>6</v>
      </c>
      <c r="J316" t="s">
        <v>691</v>
      </c>
    </row>
    <row r="317" spans="1:10" x14ac:dyDescent="0.25">
      <c r="A317" t="s">
        <v>625</v>
      </c>
      <c r="B317">
        <v>4201099470003</v>
      </c>
      <c r="D317" t="s">
        <v>38</v>
      </c>
      <c r="E317">
        <v>2016</v>
      </c>
      <c r="F317" t="s">
        <v>1582</v>
      </c>
      <c r="G317" t="s">
        <v>638</v>
      </c>
      <c r="H317" t="s">
        <v>1</v>
      </c>
      <c r="I317" t="s">
        <v>6</v>
      </c>
      <c r="J317" t="s">
        <v>691</v>
      </c>
    </row>
    <row r="318" spans="1:10" x14ac:dyDescent="0.25">
      <c r="A318" t="s">
        <v>625</v>
      </c>
      <c r="B318">
        <v>4201099470003</v>
      </c>
      <c r="D318" t="s">
        <v>38</v>
      </c>
      <c r="E318">
        <v>2016</v>
      </c>
      <c r="F318" t="s">
        <v>1584</v>
      </c>
      <c r="G318" t="s">
        <v>639</v>
      </c>
      <c r="H318" t="s">
        <v>1</v>
      </c>
      <c r="I318" t="s">
        <v>6</v>
      </c>
      <c r="J318" t="s">
        <v>691</v>
      </c>
    </row>
    <row r="319" spans="1:10" x14ac:dyDescent="0.25">
      <c r="A319" t="s">
        <v>625</v>
      </c>
      <c r="B319">
        <v>4201099470003</v>
      </c>
      <c r="D319" t="s">
        <v>38</v>
      </c>
      <c r="E319">
        <v>2016</v>
      </c>
      <c r="F319" t="s">
        <v>1798</v>
      </c>
      <c r="G319" t="s">
        <v>642</v>
      </c>
      <c r="H319" t="s">
        <v>1</v>
      </c>
      <c r="I319" t="s">
        <v>6</v>
      </c>
      <c r="J319" t="s">
        <v>691</v>
      </c>
    </row>
    <row r="320" spans="1:10" x14ac:dyDescent="0.25">
      <c r="A320" t="s">
        <v>625</v>
      </c>
      <c r="B320">
        <v>4201099470003</v>
      </c>
      <c r="D320" t="s">
        <v>38</v>
      </c>
      <c r="E320">
        <v>2016</v>
      </c>
      <c r="F320" t="s">
        <v>1799</v>
      </c>
      <c r="G320" t="s">
        <v>643</v>
      </c>
      <c r="H320" t="s">
        <v>1</v>
      </c>
      <c r="I320" t="s">
        <v>6</v>
      </c>
      <c r="J320" t="s">
        <v>691</v>
      </c>
    </row>
    <row r="321" spans="1:10" x14ac:dyDescent="0.25">
      <c r="A321" t="s">
        <v>517</v>
      </c>
      <c r="B321">
        <v>4200712570001</v>
      </c>
      <c r="D321" t="s">
        <v>47</v>
      </c>
      <c r="E321">
        <v>2016</v>
      </c>
      <c r="F321" t="s">
        <v>429</v>
      </c>
      <c r="G321" t="s">
        <v>2116</v>
      </c>
      <c r="H321" t="s">
        <v>1</v>
      </c>
      <c r="I321" t="s">
        <v>6</v>
      </c>
      <c r="J321" t="s">
        <v>691</v>
      </c>
    </row>
    <row r="322" spans="1:10" x14ac:dyDescent="0.25">
      <c r="A322" t="s">
        <v>517</v>
      </c>
      <c r="B322">
        <v>4200712570001</v>
      </c>
      <c r="D322" t="s">
        <v>47</v>
      </c>
      <c r="E322">
        <v>2016</v>
      </c>
      <c r="F322" t="s">
        <v>431</v>
      </c>
      <c r="G322" t="s">
        <v>2117</v>
      </c>
      <c r="H322" t="s">
        <v>1</v>
      </c>
      <c r="I322" t="s">
        <v>6</v>
      </c>
      <c r="J322" t="s">
        <v>691</v>
      </c>
    </row>
    <row r="323" spans="1:10" x14ac:dyDescent="0.25">
      <c r="A323" t="s">
        <v>517</v>
      </c>
      <c r="B323">
        <v>4200712570001</v>
      </c>
      <c r="D323" t="s">
        <v>47</v>
      </c>
      <c r="E323">
        <v>2016</v>
      </c>
      <c r="F323" t="s">
        <v>433</v>
      </c>
      <c r="G323" t="s">
        <v>498</v>
      </c>
      <c r="H323" t="s">
        <v>1</v>
      </c>
      <c r="I323" t="s">
        <v>6</v>
      </c>
      <c r="J323" t="s">
        <v>691</v>
      </c>
    </row>
    <row r="324" spans="1:10" x14ac:dyDescent="0.25">
      <c r="A324" t="s">
        <v>517</v>
      </c>
      <c r="B324">
        <v>4200712570001</v>
      </c>
      <c r="D324" t="s">
        <v>47</v>
      </c>
      <c r="E324">
        <v>2016</v>
      </c>
      <c r="F324" t="s">
        <v>434</v>
      </c>
      <c r="G324" t="s">
        <v>2118</v>
      </c>
      <c r="H324" t="s">
        <v>1</v>
      </c>
      <c r="I324" t="s">
        <v>6</v>
      </c>
      <c r="J324" t="s">
        <v>691</v>
      </c>
    </row>
    <row r="325" spans="1:10" x14ac:dyDescent="0.25">
      <c r="A325" t="s">
        <v>517</v>
      </c>
      <c r="B325">
        <v>4200712570001</v>
      </c>
      <c r="D325" t="s">
        <v>47</v>
      </c>
      <c r="E325">
        <v>2016</v>
      </c>
      <c r="F325" t="s">
        <v>436</v>
      </c>
      <c r="G325" t="s">
        <v>501</v>
      </c>
      <c r="H325" t="s">
        <v>1</v>
      </c>
      <c r="I325" t="s">
        <v>6</v>
      </c>
      <c r="J325" t="s">
        <v>691</v>
      </c>
    </row>
    <row r="326" spans="1:10" x14ac:dyDescent="0.25">
      <c r="A326" t="s">
        <v>517</v>
      </c>
      <c r="B326">
        <v>4200712570001</v>
      </c>
      <c r="D326" t="s">
        <v>47</v>
      </c>
      <c r="E326">
        <v>2016</v>
      </c>
      <c r="F326" t="s">
        <v>438</v>
      </c>
      <c r="G326" t="s">
        <v>503</v>
      </c>
      <c r="H326" t="s">
        <v>1</v>
      </c>
      <c r="I326" t="s">
        <v>6</v>
      </c>
      <c r="J326" t="s">
        <v>691</v>
      </c>
    </row>
    <row r="327" spans="1:10" x14ac:dyDescent="0.25">
      <c r="A327" t="s">
        <v>517</v>
      </c>
      <c r="B327">
        <v>4200712570001</v>
      </c>
      <c r="D327" t="s">
        <v>47</v>
      </c>
      <c r="E327">
        <v>2016</v>
      </c>
      <c r="F327" t="s">
        <v>440</v>
      </c>
      <c r="G327" t="s">
        <v>2120</v>
      </c>
      <c r="H327" t="s">
        <v>1</v>
      </c>
      <c r="I327" t="s">
        <v>6</v>
      </c>
      <c r="J327" t="s">
        <v>691</v>
      </c>
    </row>
    <row r="328" spans="1:10" x14ac:dyDescent="0.25">
      <c r="A328" t="s">
        <v>517</v>
      </c>
      <c r="B328">
        <v>4200712570001</v>
      </c>
      <c r="D328" t="s">
        <v>47</v>
      </c>
      <c r="E328">
        <v>2016</v>
      </c>
      <c r="F328" t="s">
        <v>443</v>
      </c>
      <c r="G328" t="s">
        <v>2122</v>
      </c>
      <c r="H328" t="s">
        <v>1</v>
      </c>
      <c r="I328" t="s">
        <v>6</v>
      </c>
      <c r="J328" t="s">
        <v>691</v>
      </c>
    </row>
    <row r="329" spans="1:10" x14ac:dyDescent="0.25">
      <c r="A329" t="s">
        <v>517</v>
      </c>
      <c r="B329">
        <v>4200712570001</v>
      </c>
      <c r="D329" t="s">
        <v>47</v>
      </c>
      <c r="E329">
        <v>2016</v>
      </c>
      <c r="F329" t="s">
        <v>445</v>
      </c>
      <c r="G329" t="s">
        <v>509</v>
      </c>
      <c r="H329" t="s">
        <v>1</v>
      </c>
      <c r="I329" t="s">
        <v>6</v>
      </c>
      <c r="J329" t="s">
        <v>691</v>
      </c>
    </row>
    <row r="330" spans="1:10" x14ac:dyDescent="0.25">
      <c r="A330" t="s">
        <v>517</v>
      </c>
      <c r="B330">
        <v>4200712570001</v>
      </c>
      <c r="D330" t="s">
        <v>47</v>
      </c>
      <c r="E330">
        <v>2016</v>
      </c>
      <c r="F330" t="s">
        <v>1580</v>
      </c>
      <c r="G330" t="s">
        <v>2124</v>
      </c>
      <c r="H330" t="s">
        <v>1</v>
      </c>
      <c r="I330" t="s">
        <v>6</v>
      </c>
      <c r="J330" t="s">
        <v>691</v>
      </c>
    </row>
    <row r="331" spans="1:10" x14ac:dyDescent="0.25">
      <c r="A331" t="s">
        <v>352</v>
      </c>
      <c r="B331">
        <v>4200785450004</v>
      </c>
      <c r="D331" t="s">
        <v>53</v>
      </c>
      <c r="E331">
        <v>2016</v>
      </c>
      <c r="F331" t="s">
        <v>429</v>
      </c>
      <c r="G331" t="s">
        <v>353</v>
      </c>
      <c r="H331" t="s">
        <v>1</v>
      </c>
      <c r="I331" t="s">
        <v>6</v>
      </c>
      <c r="J331" t="s">
        <v>691</v>
      </c>
    </row>
    <row r="332" spans="1:10" x14ac:dyDescent="0.25">
      <c r="A332" t="s">
        <v>352</v>
      </c>
      <c r="B332">
        <v>4200785450004</v>
      </c>
      <c r="D332" t="s">
        <v>53</v>
      </c>
      <c r="E332">
        <v>2016</v>
      </c>
      <c r="F332" t="s">
        <v>431</v>
      </c>
      <c r="G332" t="s">
        <v>354</v>
      </c>
      <c r="H332" t="s">
        <v>1</v>
      </c>
      <c r="I332" t="s">
        <v>6</v>
      </c>
      <c r="J332" t="s">
        <v>691</v>
      </c>
    </row>
    <row r="333" spans="1:10" x14ac:dyDescent="0.25">
      <c r="A333" t="s">
        <v>352</v>
      </c>
      <c r="B333">
        <v>4200785450004</v>
      </c>
      <c r="D333" t="s">
        <v>53</v>
      </c>
      <c r="E333">
        <v>2016</v>
      </c>
      <c r="F333" t="s">
        <v>436</v>
      </c>
      <c r="G333" t="s">
        <v>357</v>
      </c>
      <c r="H333" t="s">
        <v>1</v>
      </c>
      <c r="I333" t="s">
        <v>6</v>
      </c>
      <c r="J333" t="s">
        <v>691</v>
      </c>
    </row>
    <row r="334" spans="1:10" x14ac:dyDescent="0.25">
      <c r="A334" t="s">
        <v>352</v>
      </c>
      <c r="B334">
        <v>4200785450004</v>
      </c>
      <c r="D334" t="s">
        <v>53</v>
      </c>
      <c r="E334">
        <v>2016</v>
      </c>
      <c r="F334" t="s">
        <v>437</v>
      </c>
      <c r="G334" t="s">
        <v>61</v>
      </c>
      <c r="H334" t="s">
        <v>1</v>
      </c>
      <c r="I334" t="s">
        <v>6</v>
      </c>
      <c r="J334" t="s">
        <v>691</v>
      </c>
    </row>
    <row r="335" spans="1:10" x14ac:dyDescent="0.25">
      <c r="A335" t="s">
        <v>352</v>
      </c>
      <c r="B335">
        <v>4200785450004</v>
      </c>
      <c r="D335" t="s">
        <v>53</v>
      </c>
      <c r="E335">
        <v>2016</v>
      </c>
      <c r="F335" t="s">
        <v>442</v>
      </c>
      <c r="G335" t="s">
        <v>60</v>
      </c>
      <c r="H335" t="s">
        <v>1</v>
      </c>
      <c r="I335" t="s">
        <v>6</v>
      </c>
      <c r="J335" t="s">
        <v>691</v>
      </c>
    </row>
    <row r="336" spans="1:10" x14ac:dyDescent="0.25">
      <c r="A336" t="s">
        <v>352</v>
      </c>
      <c r="B336">
        <v>4200785450004</v>
      </c>
      <c r="D336" t="s">
        <v>53</v>
      </c>
      <c r="E336">
        <v>2016</v>
      </c>
      <c r="F336" t="s">
        <v>1796</v>
      </c>
      <c r="G336" t="s">
        <v>367</v>
      </c>
      <c r="H336" t="s">
        <v>1</v>
      </c>
      <c r="I336" t="s">
        <v>6</v>
      </c>
      <c r="J336" t="s">
        <v>691</v>
      </c>
    </row>
    <row r="337" spans="1:10" x14ac:dyDescent="0.25">
      <c r="A337" t="s">
        <v>352</v>
      </c>
      <c r="B337">
        <v>4200785450004</v>
      </c>
      <c r="D337" t="s">
        <v>53</v>
      </c>
      <c r="E337">
        <v>2016</v>
      </c>
      <c r="F337" t="s">
        <v>1797</v>
      </c>
      <c r="G337" t="s">
        <v>368</v>
      </c>
      <c r="H337" t="s">
        <v>1</v>
      </c>
      <c r="I337" t="s">
        <v>6</v>
      </c>
      <c r="J337" t="s">
        <v>691</v>
      </c>
    </row>
    <row r="338" spans="1:10" x14ac:dyDescent="0.25">
      <c r="A338" t="s">
        <v>352</v>
      </c>
      <c r="B338">
        <v>4200785450004</v>
      </c>
      <c r="D338" t="s">
        <v>53</v>
      </c>
      <c r="E338">
        <v>2016</v>
      </c>
      <c r="F338" t="s">
        <v>1798</v>
      </c>
      <c r="G338" t="s">
        <v>369</v>
      </c>
      <c r="H338" t="s">
        <v>1</v>
      </c>
      <c r="I338" t="s">
        <v>6</v>
      </c>
      <c r="J338" t="s">
        <v>691</v>
      </c>
    </row>
    <row r="339" spans="1:10" x14ac:dyDescent="0.25">
      <c r="A339" t="s">
        <v>352</v>
      </c>
      <c r="B339">
        <v>4200785450004</v>
      </c>
      <c r="D339" t="s">
        <v>53</v>
      </c>
      <c r="E339">
        <v>2016</v>
      </c>
      <c r="F339" t="s">
        <v>1799</v>
      </c>
      <c r="G339" t="s">
        <v>370</v>
      </c>
      <c r="H339" t="s">
        <v>1</v>
      </c>
      <c r="I339" t="s">
        <v>6</v>
      </c>
      <c r="J339" t="s">
        <v>691</v>
      </c>
    </row>
    <row r="340" spans="1:10" x14ac:dyDescent="0.25">
      <c r="A340" t="s">
        <v>352</v>
      </c>
      <c r="B340">
        <v>4200785450004</v>
      </c>
      <c r="D340" t="s">
        <v>53</v>
      </c>
      <c r="E340">
        <v>2016</v>
      </c>
      <c r="F340" t="s">
        <v>1800</v>
      </c>
      <c r="G340" t="s">
        <v>371</v>
      </c>
      <c r="H340" t="s">
        <v>1</v>
      </c>
      <c r="I340" t="s">
        <v>6</v>
      </c>
      <c r="J340" t="s">
        <v>691</v>
      </c>
    </row>
    <row r="341" spans="1:10" x14ac:dyDescent="0.25">
      <c r="A341" t="s">
        <v>352</v>
      </c>
      <c r="B341">
        <v>4200785450004</v>
      </c>
      <c r="D341" t="s">
        <v>53</v>
      </c>
      <c r="E341">
        <v>2016</v>
      </c>
      <c r="F341" t="s">
        <v>1801</v>
      </c>
      <c r="G341" t="s">
        <v>372</v>
      </c>
      <c r="H341" t="s">
        <v>1</v>
      </c>
      <c r="I341" t="s">
        <v>6</v>
      </c>
      <c r="J341" t="s">
        <v>691</v>
      </c>
    </row>
    <row r="342" spans="1:10" x14ac:dyDescent="0.25">
      <c r="A342" t="s">
        <v>494</v>
      </c>
      <c r="B342">
        <v>4200700990005</v>
      </c>
      <c r="D342" t="s">
        <v>69</v>
      </c>
      <c r="E342">
        <v>2016</v>
      </c>
      <c r="F342" t="s">
        <v>1580</v>
      </c>
      <c r="G342" t="s">
        <v>2114</v>
      </c>
      <c r="H342" t="s">
        <v>1</v>
      </c>
      <c r="I342" t="s">
        <v>6</v>
      </c>
      <c r="J342" t="s">
        <v>5</v>
      </c>
    </row>
    <row r="343" spans="1:10" x14ac:dyDescent="0.25">
      <c r="A343" t="s">
        <v>494</v>
      </c>
      <c r="B343">
        <v>4200700990005</v>
      </c>
      <c r="D343" t="s">
        <v>69</v>
      </c>
      <c r="E343">
        <v>2016</v>
      </c>
      <c r="F343" t="s">
        <v>436</v>
      </c>
      <c r="G343" t="s">
        <v>2107</v>
      </c>
      <c r="H343" t="s">
        <v>1</v>
      </c>
      <c r="I343" t="s">
        <v>6</v>
      </c>
      <c r="J343" t="s">
        <v>4</v>
      </c>
    </row>
    <row r="344" spans="1:10" x14ac:dyDescent="0.25">
      <c r="A344" t="s">
        <v>494</v>
      </c>
      <c r="B344">
        <v>4200700990005</v>
      </c>
      <c r="D344" t="s">
        <v>69</v>
      </c>
      <c r="E344">
        <v>2016</v>
      </c>
      <c r="F344" t="s">
        <v>440</v>
      </c>
      <c r="G344" t="s">
        <v>2110</v>
      </c>
      <c r="H344" t="s">
        <v>1</v>
      </c>
      <c r="I344" t="s">
        <v>6</v>
      </c>
      <c r="J344" t="s">
        <v>4</v>
      </c>
    </row>
    <row r="345" spans="1:10" x14ac:dyDescent="0.25">
      <c r="A345" t="s">
        <v>494</v>
      </c>
      <c r="B345">
        <v>4200700990005</v>
      </c>
      <c r="D345" t="s">
        <v>69</v>
      </c>
      <c r="E345">
        <v>2016</v>
      </c>
      <c r="F345" t="s">
        <v>1582</v>
      </c>
      <c r="G345" t="s">
        <v>2115</v>
      </c>
      <c r="H345" t="s">
        <v>1</v>
      </c>
      <c r="I345" t="s">
        <v>6</v>
      </c>
      <c r="J345" t="s">
        <v>4</v>
      </c>
    </row>
    <row r="346" spans="1:10" x14ac:dyDescent="0.25">
      <c r="A346" t="s">
        <v>2327</v>
      </c>
      <c r="B346">
        <v>4200700990005</v>
      </c>
      <c r="D346" t="s">
        <v>69</v>
      </c>
      <c r="E346">
        <v>2017</v>
      </c>
      <c r="F346" t="s">
        <v>429</v>
      </c>
      <c r="G346" t="s">
        <v>2328</v>
      </c>
      <c r="H346" t="s">
        <v>1</v>
      </c>
      <c r="I346" t="s">
        <v>6</v>
      </c>
      <c r="J346" t="s">
        <v>691</v>
      </c>
    </row>
    <row r="347" spans="1:10" x14ac:dyDescent="0.25">
      <c r="A347" t="s">
        <v>2327</v>
      </c>
      <c r="B347">
        <v>4200700990005</v>
      </c>
      <c r="D347" t="s">
        <v>69</v>
      </c>
      <c r="E347">
        <v>2017</v>
      </c>
      <c r="F347" t="s">
        <v>433</v>
      </c>
      <c r="G347" t="s">
        <v>2330</v>
      </c>
      <c r="H347" t="s">
        <v>1</v>
      </c>
      <c r="I347" t="s">
        <v>6</v>
      </c>
      <c r="J347" t="s">
        <v>691</v>
      </c>
    </row>
    <row r="348" spans="1:10" x14ac:dyDescent="0.25">
      <c r="A348" t="s">
        <v>2327</v>
      </c>
      <c r="B348">
        <v>4200700990005</v>
      </c>
      <c r="D348" t="s">
        <v>69</v>
      </c>
      <c r="E348">
        <v>2017</v>
      </c>
      <c r="F348" t="s">
        <v>434</v>
      </c>
      <c r="G348" t="s">
        <v>2108</v>
      </c>
      <c r="H348" t="s">
        <v>1</v>
      </c>
      <c r="I348" t="s">
        <v>6</v>
      </c>
      <c r="J348" t="s">
        <v>691</v>
      </c>
    </row>
    <row r="349" spans="1:10" x14ac:dyDescent="0.25">
      <c r="A349" t="s">
        <v>2327</v>
      </c>
      <c r="B349">
        <v>4200700990005</v>
      </c>
      <c r="D349" t="s">
        <v>69</v>
      </c>
      <c r="E349">
        <v>2017</v>
      </c>
      <c r="F349" t="s">
        <v>436</v>
      </c>
      <c r="G349" t="s">
        <v>2331</v>
      </c>
      <c r="H349" t="s">
        <v>1</v>
      </c>
      <c r="I349" t="s">
        <v>6</v>
      </c>
      <c r="J349" t="s">
        <v>691</v>
      </c>
    </row>
    <row r="350" spans="1:10" x14ac:dyDescent="0.25">
      <c r="A350" t="s">
        <v>2327</v>
      </c>
      <c r="B350">
        <v>4200700990005</v>
      </c>
      <c r="D350" t="s">
        <v>69</v>
      </c>
      <c r="E350">
        <v>2017</v>
      </c>
      <c r="F350" t="s">
        <v>437</v>
      </c>
      <c r="G350" t="s">
        <v>2332</v>
      </c>
      <c r="H350" t="s">
        <v>1</v>
      </c>
      <c r="I350" t="s">
        <v>6</v>
      </c>
      <c r="J350" t="s">
        <v>691</v>
      </c>
    </row>
    <row r="351" spans="1:10" x14ac:dyDescent="0.25">
      <c r="A351" t="s">
        <v>2327</v>
      </c>
      <c r="B351">
        <v>4200700990005</v>
      </c>
      <c r="D351" t="s">
        <v>69</v>
      </c>
      <c r="E351">
        <v>2017</v>
      </c>
      <c r="F351" t="s">
        <v>438</v>
      </c>
      <c r="G351" t="s">
        <v>2333</v>
      </c>
      <c r="H351" t="s">
        <v>1</v>
      </c>
      <c r="I351" t="s">
        <v>6</v>
      </c>
      <c r="J351" t="s">
        <v>691</v>
      </c>
    </row>
    <row r="352" spans="1:10" x14ac:dyDescent="0.25">
      <c r="A352" t="s">
        <v>2327</v>
      </c>
      <c r="B352">
        <v>4200700990005</v>
      </c>
      <c r="D352" t="s">
        <v>69</v>
      </c>
      <c r="E352">
        <v>2017</v>
      </c>
      <c r="F352" t="s">
        <v>442</v>
      </c>
      <c r="G352" t="s">
        <v>2394</v>
      </c>
      <c r="H352" t="s">
        <v>1</v>
      </c>
      <c r="I352" t="s">
        <v>6</v>
      </c>
      <c r="J352" t="s">
        <v>691</v>
      </c>
    </row>
    <row r="353" spans="1:10" x14ac:dyDescent="0.25">
      <c r="A353" t="s">
        <v>597</v>
      </c>
      <c r="B353">
        <v>4200750400004</v>
      </c>
      <c r="D353" t="s">
        <v>75</v>
      </c>
      <c r="E353">
        <v>2016</v>
      </c>
      <c r="F353" t="s">
        <v>429</v>
      </c>
      <c r="G353" t="s">
        <v>598</v>
      </c>
      <c r="H353" t="s">
        <v>1</v>
      </c>
      <c r="I353" t="s">
        <v>6</v>
      </c>
      <c r="J353" t="s">
        <v>691</v>
      </c>
    </row>
    <row r="354" spans="1:10" x14ac:dyDescent="0.25">
      <c r="A354" t="s">
        <v>597</v>
      </c>
      <c r="B354">
        <v>4200750400004</v>
      </c>
      <c r="D354" t="s">
        <v>75</v>
      </c>
      <c r="E354">
        <v>2016</v>
      </c>
      <c r="F354" t="s">
        <v>431</v>
      </c>
      <c r="G354" t="s">
        <v>2209</v>
      </c>
      <c r="H354" t="s">
        <v>1</v>
      </c>
      <c r="I354" t="s">
        <v>6</v>
      </c>
      <c r="J354" t="s">
        <v>691</v>
      </c>
    </row>
    <row r="355" spans="1:10" x14ac:dyDescent="0.25">
      <c r="A355" t="s">
        <v>597</v>
      </c>
      <c r="B355">
        <v>4200750400004</v>
      </c>
      <c r="D355" t="s">
        <v>75</v>
      </c>
      <c r="E355">
        <v>2016</v>
      </c>
      <c r="F355" t="s">
        <v>433</v>
      </c>
      <c r="G355" t="s">
        <v>599</v>
      </c>
      <c r="H355" t="s">
        <v>1</v>
      </c>
      <c r="I355" t="s">
        <v>6</v>
      </c>
      <c r="J355" t="s">
        <v>691</v>
      </c>
    </row>
    <row r="356" spans="1:10" x14ac:dyDescent="0.25">
      <c r="A356" t="s">
        <v>597</v>
      </c>
      <c r="B356">
        <v>4200750400004</v>
      </c>
      <c r="D356" t="s">
        <v>75</v>
      </c>
      <c r="E356">
        <v>2016</v>
      </c>
      <c r="F356" t="s">
        <v>436</v>
      </c>
      <c r="G356" t="s">
        <v>600</v>
      </c>
      <c r="H356" t="s">
        <v>1</v>
      </c>
      <c r="I356" t="s">
        <v>6</v>
      </c>
      <c r="J356" t="s">
        <v>691</v>
      </c>
    </row>
    <row r="357" spans="1:10" x14ac:dyDescent="0.25">
      <c r="A357" t="s">
        <v>597</v>
      </c>
      <c r="B357">
        <v>4200750400004</v>
      </c>
      <c r="D357" t="s">
        <v>75</v>
      </c>
      <c r="E357">
        <v>2016</v>
      </c>
      <c r="F357" t="s">
        <v>437</v>
      </c>
      <c r="G357" t="s">
        <v>2208</v>
      </c>
      <c r="H357" t="s">
        <v>1</v>
      </c>
      <c r="I357" t="s">
        <v>6</v>
      </c>
      <c r="J357" t="s">
        <v>691</v>
      </c>
    </row>
    <row r="358" spans="1:10" x14ac:dyDescent="0.25">
      <c r="A358" t="s">
        <v>552</v>
      </c>
      <c r="B358">
        <v>4200772980004</v>
      </c>
      <c r="D358" t="s">
        <v>2131</v>
      </c>
      <c r="E358">
        <v>2016</v>
      </c>
      <c r="F358" t="s">
        <v>1580</v>
      </c>
      <c r="G358" t="s">
        <v>2156</v>
      </c>
      <c r="H358" t="s">
        <v>1</v>
      </c>
      <c r="I358" t="s">
        <v>6</v>
      </c>
      <c r="J358" t="s">
        <v>691</v>
      </c>
    </row>
    <row r="359" spans="1:10" x14ac:dyDescent="0.25">
      <c r="A359" t="s">
        <v>552</v>
      </c>
      <c r="B359">
        <v>4200772980004</v>
      </c>
      <c r="D359" t="s">
        <v>2131</v>
      </c>
      <c r="E359">
        <v>2016</v>
      </c>
      <c r="F359" t="s">
        <v>1796</v>
      </c>
      <c r="G359" t="s">
        <v>2159</v>
      </c>
      <c r="H359" t="s">
        <v>1</v>
      </c>
      <c r="I359" t="s">
        <v>6</v>
      </c>
      <c r="J359" t="s">
        <v>691</v>
      </c>
    </row>
    <row r="360" spans="1:10" x14ac:dyDescent="0.25">
      <c r="A360" t="s">
        <v>552</v>
      </c>
      <c r="B360">
        <v>4200772980004</v>
      </c>
      <c r="D360" t="s">
        <v>2131</v>
      </c>
      <c r="E360">
        <v>2016</v>
      </c>
      <c r="F360" t="s">
        <v>1799</v>
      </c>
      <c r="G360" t="s">
        <v>550</v>
      </c>
      <c r="H360" t="s">
        <v>1</v>
      </c>
      <c r="I360" t="s">
        <v>6</v>
      </c>
      <c r="J360" t="s">
        <v>691</v>
      </c>
    </row>
    <row r="361" spans="1:10" x14ac:dyDescent="0.25">
      <c r="A361" t="s">
        <v>492</v>
      </c>
      <c r="B361">
        <v>4227189080009</v>
      </c>
      <c r="D361" t="s">
        <v>77</v>
      </c>
      <c r="E361">
        <v>2016</v>
      </c>
      <c r="F361" t="s">
        <v>436</v>
      </c>
      <c r="G361" t="s">
        <v>1807</v>
      </c>
      <c r="H361" t="s">
        <v>1</v>
      </c>
      <c r="I361" t="s">
        <v>6</v>
      </c>
      <c r="J361" t="s">
        <v>3</v>
      </c>
    </row>
    <row r="362" spans="1:10" x14ac:dyDescent="0.25">
      <c r="A362" t="s">
        <v>492</v>
      </c>
      <c r="B362">
        <v>4227189080009</v>
      </c>
      <c r="D362" t="s">
        <v>77</v>
      </c>
      <c r="E362">
        <v>2016</v>
      </c>
      <c r="F362" t="s">
        <v>437</v>
      </c>
      <c r="G362" t="s">
        <v>1808</v>
      </c>
      <c r="H362" t="s">
        <v>1</v>
      </c>
      <c r="I362" t="s">
        <v>6</v>
      </c>
      <c r="J362" t="s">
        <v>5</v>
      </c>
    </row>
    <row r="363" spans="1:10" x14ac:dyDescent="0.25">
      <c r="A363" t="s">
        <v>492</v>
      </c>
      <c r="B363">
        <v>4227189080009</v>
      </c>
      <c r="D363" t="s">
        <v>77</v>
      </c>
      <c r="E363">
        <v>2016</v>
      </c>
      <c r="F363" t="s">
        <v>433</v>
      </c>
      <c r="G363" t="s">
        <v>2067</v>
      </c>
      <c r="H363" t="s">
        <v>1</v>
      </c>
      <c r="I363" t="s">
        <v>6</v>
      </c>
      <c r="J363" t="s">
        <v>4</v>
      </c>
    </row>
    <row r="364" spans="1:10" x14ac:dyDescent="0.25">
      <c r="A364" t="s">
        <v>339</v>
      </c>
      <c r="B364">
        <v>4200742210000</v>
      </c>
      <c r="D364" t="s">
        <v>338</v>
      </c>
      <c r="E364">
        <v>2016</v>
      </c>
      <c r="F364" t="s">
        <v>429</v>
      </c>
      <c r="G364" t="s">
        <v>2064</v>
      </c>
      <c r="H364" t="s">
        <v>1</v>
      </c>
      <c r="I364" t="s">
        <v>6</v>
      </c>
      <c r="J364" t="s">
        <v>691</v>
      </c>
    </row>
    <row r="365" spans="1:10" x14ac:dyDescent="0.25">
      <c r="A365" t="s">
        <v>339</v>
      </c>
      <c r="B365">
        <v>4200742210000</v>
      </c>
      <c r="D365" t="s">
        <v>338</v>
      </c>
      <c r="E365">
        <v>2016</v>
      </c>
      <c r="F365" t="s">
        <v>436</v>
      </c>
      <c r="G365" t="s">
        <v>2067</v>
      </c>
      <c r="H365" t="s">
        <v>1</v>
      </c>
      <c r="I365" t="s">
        <v>6</v>
      </c>
      <c r="J365" t="s">
        <v>691</v>
      </c>
    </row>
    <row r="366" spans="1:10" x14ac:dyDescent="0.25">
      <c r="A366" t="s">
        <v>339</v>
      </c>
      <c r="B366">
        <v>4200742210000</v>
      </c>
      <c r="D366" t="s">
        <v>338</v>
      </c>
      <c r="E366">
        <v>2016</v>
      </c>
      <c r="F366" t="s">
        <v>437</v>
      </c>
      <c r="G366" t="s">
        <v>341</v>
      </c>
      <c r="H366" t="s">
        <v>1</v>
      </c>
      <c r="I366" t="s">
        <v>6</v>
      </c>
      <c r="J366" t="s">
        <v>691</v>
      </c>
    </row>
    <row r="367" spans="1:10" x14ac:dyDescent="0.25">
      <c r="A367" t="s">
        <v>520</v>
      </c>
      <c r="B367">
        <v>4200687870003</v>
      </c>
      <c r="D367" t="s">
        <v>519</v>
      </c>
      <c r="E367">
        <v>2016</v>
      </c>
      <c r="F367" t="s">
        <v>429</v>
      </c>
      <c r="G367" t="s">
        <v>521</v>
      </c>
      <c r="H367" t="s">
        <v>1</v>
      </c>
      <c r="I367" t="s">
        <v>6</v>
      </c>
      <c r="J367" t="s">
        <v>691</v>
      </c>
    </row>
    <row r="368" spans="1:10" x14ac:dyDescent="0.25">
      <c r="A368" t="s">
        <v>520</v>
      </c>
      <c r="B368">
        <v>4200687870003</v>
      </c>
      <c r="D368" t="s">
        <v>519</v>
      </c>
      <c r="E368">
        <v>2016</v>
      </c>
      <c r="F368" t="s">
        <v>431</v>
      </c>
      <c r="G368" t="s">
        <v>522</v>
      </c>
      <c r="H368" t="s">
        <v>1</v>
      </c>
      <c r="I368" t="s">
        <v>6</v>
      </c>
      <c r="J368" t="s">
        <v>691</v>
      </c>
    </row>
    <row r="369" spans="1:10" x14ac:dyDescent="0.25">
      <c r="A369" t="s">
        <v>520</v>
      </c>
      <c r="B369">
        <v>4200687870003</v>
      </c>
      <c r="D369" t="s">
        <v>519</v>
      </c>
      <c r="E369">
        <v>2016</v>
      </c>
      <c r="F369" t="s">
        <v>436</v>
      </c>
      <c r="G369" t="s">
        <v>525</v>
      </c>
      <c r="H369" t="s">
        <v>1</v>
      </c>
      <c r="I369" t="s">
        <v>6</v>
      </c>
      <c r="J369" t="s">
        <v>691</v>
      </c>
    </row>
    <row r="370" spans="1:10" x14ac:dyDescent="0.25">
      <c r="A370" t="s">
        <v>520</v>
      </c>
      <c r="B370">
        <v>4200687870003</v>
      </c>
      <c r="D370" t="s">
        <v>519</v>
      </c>
      <c r="E370">
        <v>2016</v>
      </c>
      <c r="F370" t="s">
        <v>437</v>
      </c>
      <c r="G370" t="s">
        <v>526</v>
      </c>
      <c r="H370" t="s">
        <v>1</v>
      </c>
      <c r="I370" t="s">
        <v>6</v>
      </c>
      <c r="J370" t="s">
        <v>691</v>
      </c>
    </row>
    <row r="371" spans="1:10" x14ac:dyDescent="0.25">
      <c r="A371" t="s">
        <v>520</v>
      </c>
      <c r="B371">
        <v>4200687870003</v>
      </c>
      <c r="D371" t="s">
        <v>519</v>
      </c>
      <c r="E371">
        <v>2016</v>
      </c>
      <c r="F371" t="s">
        <v>440</v>
      </c>
      <c r="G371" t="s">
        <v>527</v>
      </c>
      <c r="H371" t="s">
        <v>1</v>
      </c>
      <c r="I371" t="s">
        <v>6</v>
      </c>
      <c r="J371" t="s">
        <v>691</v>
      </c>
    </row>
    <row r="372" spans="1:10" x14ac:dyDescent="0.25">
      <c r="A372" t="s">
        <v>520</v>
      </c>
      <c r="B372">
        <v>4200687870003</v>
      </c>
      <c r="D372" t="s">
        <v>519</v>
      </c>
      <c r="E372">
        <v>2016</v>
      </c>
      <c r="F372" t="s">
        <v>445</v>
      </c>
      <c r="G372" t="s">
        <v>529</v>
      </c>
      <c r="H372" t="s">
        <v>1</v>
      </c>
      <c r="I372" t="s">
        <v>6</v>
      </c>
      <c r="J372" t="s">
        <v>691</v>
      </c>
    </row>
    <row r="373" spans="1:10" x14ac:dyDescent="0.25">
      <c r="A373" t="s">
        <v>520</v>
      </c>
      <c r="B373">
        <v>4200687870003</v>
      </c>
      <c r="D373" t="s">
        <v>519</v>
      </c>
      <c r="E373">
        <v>2016</v>
      </c>
      <c r="F373" t="s">
        <v>1582</v>
      </c>
      <c r="G373" t="s">
        <v>532</v>
      </c>
      <c r="H373" t="s">
        <v>1</v>
      </c>
      <c r="I373" t="s">
        <v>6</v>
      </c>
      <c r="J373" t="s">
        <v>691</v>
      </c>
    </row>
    <row r="374" spans="1:10" x14ac:dyDescent="0.25">
      <c r="A374" t="s">
        <v>520</v>
      </c>
      <c r="B374">
        <v>4200687870003</v>
      </c>
      <c r="D374" t="s">
        <v>519</v>
      </c>
      <c r="E374">
        <v>2016</v>
      </c>
      <c r="F374" t="s">
        <v>1586</v>
      </c>
      <c r="G374" t="s">
        <v>534</v>
      </c>
      <c r="H374" t="s">
        <v>1</v>
      </c>
      <c r="I374" t="s">
        <v>6</v>
      </c>
      <c r="J374" t="s">
        <v>691</v>
      </c>
    </row>
    <row r="375" spans="1:10" x14ac:dyDescent="0.25">
      <c r="A375" t="s">
        <v>520</v>
      </c>
      <c r="B375">
        <v>4200687870003</v>
      </c>
      <c r="D375" t="s">
        <v>519</v>
      </c>
      <c r="E375">
        <v>2016</v>
      </c>
      <c r="F375" t="s">
        <v>1796</v>
      </c>
      <c r="G375" t="s">
        <v>535</v>
      </c>
      <c r="H375" t="s">
        <v>1</v>
      </c>
      <c r="I375" t="s">
        <v>6</v>
      </c>
      <c r="J375" t="s">
        <v>691</v>
      </c>
    </row>
    <row r="376" spans="1:10" x14ac:dyDescent="0.25">
      <c r="A376" t="s">
        <v>520</v>
      </c>
      <c r="B376">
        <v>4200687870003</v>
      </c>
      <c r="D376" t="s">
        <v>519</v>
      </c>
      <c r="E376">
        <v>2016</v>
      </c>
      <c r="F376" t="s">
        <v>1802</v>
      </c>
      <c r="G376" t="s">
        <v>539</v>
      </c>
      <c r="H376" t="s">
        <v>1</v>
      </c>
      <c r="I376" t="s">
        <v>6</v>
      </c>
      <c r="J376" t="s">
        <v>691</v>
      </c>
    </row>
    <row r="377" spans="1:10" x14ac:dyDescent="0.25">
      <c r="A377" t="s">
        <v>520</v>
      </c>
      <c r="B377">
        <v>4200687870003</v>
      </c>
      <c r="D377" t="s">
        <v>519</v>
      </c>
      <c r="E377">
        <v>2016</v>
      </c>
      <c r="F377" t="s">
        <v>1992</v>
      </c>
      <c r="G377" t="s">
        <v>2395</v>
      </c>
      <c r="H377" t="s">
        <v>1</v>
      </c>
      <c r="I377" t="s">
        <v>6</v>
      </c>
      <c r="J377" t="s">
        <v>691</v>
      </c>
    </row>
    <row r="378" spans="1:10" x14ac:dyDescent="0.25">
      <c r="A378" t="s">
        <v>520</v>
      </c>
      <c r="B378">
        <v>4200687870003</v>
      </c>
      <c r="D378" t="s">
        <v>519</v>
      </c>
      <c r="E378">
        <v>2016</v>
      </c>
      <c r="F378" t="s">
        <v>1997</v>
      </c>
      <c r="G378" t="s">
        <v>109</v>
      </c>
      <c r="H378" t="s">
        <v>1</v>
      </c>
      <c r="I378" t="s">
        <v>6</v>
      </c>
      <c r="J378" t="s">
        <v>691</v>
      </c>
    </row>
    <row r="379" spans="1:10" x14ac:dyDescent="0.25">
      <c r="A379" t="s">
        <v>520</v>
      </c>
      <c r="B379">
        <v>4200687870003</v>
      </c>
      <c r="D379" t="s">
        <v>519</v>
      </c>
      <c r="E379">
        <v>2016</v>
      </c>
      <c r="F379" t="s">
        <v>1998</v>
      </c>
      <c r="G379" t="s">
        <v>546</v>
      </c>
      <c r="H379" t="s">
        <v>1</v>
      </c>
      <c r="I379" t="s">
        <v>6</v>
      </c>
      <c r="J379" t="s">
        <v>691</v>
      </c>
    </row>
    <row r="380" spans="1:10" x14ac:dyDescent="0.25">
      <c r="A380" t="s">
        <v>520</v>
      </c>
      <c r="B380">
        <v>4200687870003</v>
      </c>
      <c r="D380" t="s">
        <v>519</v>
      </c>
      <c r="E380">
        <v>2016</v>
      </c>
      <c r="F380" t="s">
        <v>2000</v>
      </c>
      <c r="G380" t="s">
        <v>111</v>
      </c>
      <c r="H380" t="s">
        <v>1</v>
      </c>
      <c r="I380" t="s">
        <v>6</v>
      </c>
      <c r="J380" t="s">
        <v>691</v>
      </c>
    </row>
    <row r="381" spans="1:10" x14ac:dyDescent="0.25">
      <c r="A381" t="s">
        <v>520</v>
      </c>
      <c r="B381">
        <v>4200687870003</v>
      </c>
      <c r="D381" t="s">
        <v>519</v>
      </c>
      <c r="E381">
        <v>2016</v>
      </c>
      <c r="F381" t="s">
        <v>2001</v>
      </c>
      <c r="G381" t="s">
        <v>548</v>
      </c>
      <c r="H381" t="s">
        <v>1</v>
      </c>
      <c r="I381" t="s">
        <v>6</v>
      </c>
      <c r="J381" t="s">
        <v>691</v>
      </c>
    </row>
    <row r="382" spans="1:10" x14ac:dyDescent="0.25">
      <c r="A382" t="s">
        <v>476</v>
      </c>
      <c r="B382">
        <v>4200726360000</v>
      </c>
      <c r="D382" t="s">
        <v>472</v>
      </c>
      <c r="E382">
        <v>2016</v>
      </c>
      <c r="F382" t="s">
        <v>433</v>
      </c>
      <c r="G382" t="s">
        <v>479</v>
      </c>
      <c r="H382" t="s">
        <v>1</v>
      </c>
      <c r="I382" t="s">
        <v>6</v>
      </c>
      <c r="J382" t="s">
        <v>691</v>
      </c>
    </row>
    <row r="383" spans="1:10" x14ac:dyDescent="0.25">
      <c r="A383" t="s">
        <v>476</v>
      </c>
      <c r="B383">
        <v>4200726360000</v>
      </c>
      <c r="D383" t="s">
        <v>472</v>
      </c>
      <c r="E383">
        <v>2016</v>
      </c>
      <c r="F383" t="s">
        <v>434</v>
      </c>
      <c r="G383" t="s">
        <v>480</v>
      </c>
      <c r="H383" t="s">
        <v>1</v>
      </c>
      <c r="I383" t="s">
        <v>6</v>
      </c>
      <c r="J383" t="s">
        <v>691</v>
      </c>
    </row>
    <row r="384" spans="1:10" x14ac:dyDescent="0.25">
      <c r="A384" t="s">
        <v>476</v>
      </c>
      <c r="B384">
        <v>4200726360000</v>
      </c>
      <c r="D384" t="s">
        <v>472</v>
      </c>
      <c r="E384">
        <v>2016</v>
      </c>
      <c r="F384" t="s">
        <v>436</v>
      </c>
      <c r="G384" t="s">
        <v>481</v>
      </c>
      <c r="H384" t="s">
        <v>1</v>
      </c>
      <c r="I384" t="s">
        <v>6</v>
      </c>
      <c r="J384" t="s">
        <v>691</v>
      </c>
    </row>
    <row r="385" spans="1:10" x14ac:dyDescent="0.25">
      <c r="A385" t="s">
        <v>476</v>
      </c>
      <c r="B385">
        <v>4200726360000</v>
      </c>
      <c r="D385" t="s">
        <v>472</v>
      </c>
      <c r="E385">
        <v>2016</v>
      </c>
      <c r="F385" t="s">
        <v>437</v>
      </c>
      <c r="G385" t="s">
        <v>482</v>
      </c>
      <c r="H385" t="s">
        <v>1</v>
      </c>
      <c r="I385" t="s">
        <v>6</v>
      </c>
      <c r="J385" t="s">
        <v>691</v>
      </c>
    </row>
    <row r="386" spans="1:10" x14ac:dyDescent="0.25">
      <c r="A386" t="s">
        <v>476</v>
      </c>
      <c r="B386">
        <v>4200726360000</v>
      </c>
      <c r="D386" t="s">
        <v>472</v>
      </c>
      <c r="E386">
        <v>2016</v>
      </c>
      <c r="F386" t="s">
        <v>438</v>
      </c>
      <c r="G386" t="s">
        <v>483</v>
      </c>
      <c r="H386" t="s">
        <v>1</v>
      </c>
      <c r="I386" t="s">
        <v>6</v>
      </c>
      <c r="J386" t="s">
        <v>691</v>
      </c>
    </row>
    <row r="387" spans="1:10" x14ac:dyDescent="0.25">
      <c r="A387" t="s">
        <v>476</v>
      </c>
      <c r="B387">
        <v>4200726360000</v>
      </c>
      <c r="D387" t="s">
        <v>472</v>
      </c>
      <c r="E387">
        <v>2016</v>
      </c>
      <c r="F387" t="s">
        <v>440</v>
      </c>
      <c r="G387" t="s">
        <v>484</v>
      </c>
      <c r="H387" t="s">
        <v>1</v>
      </c>
      <c r="I387" t="s">
        <v>6</v>
      </c>
      <c r="J387" t="s">
        <v>691</v>
      </c>
    </row>
    <row r="388" spans="1:10" x14ac:dyDescent="0.25">
      <c r="A388" t="s">
        <v>476</v>
      </c>
      <c r="B388">
        <v>4200726360000</v>
      </c>
      <c r="D388" t="s">
        <v>472</v>
      </c>
      <c r="E388">
        <v>2016</v>
      </c>
      <c r="F388" t="s">
        <v>442</v>
      </c>
      <c r="G388" t="s">
        <v>485</v>
      </c>
      <c r="H388" t="s">
        <v>1</v>
      </c>
      <c r="I388" t="s">
        <v>6</v>
      </c>
      <c r="J388" t="s">
        <v>691</v>
      </c>
    </row>
    <row r="389" spans="1:10" x14ac:dyDescent="0.25">
      <c r="A389" t="s">
        <v>476</v>
      </c>
      <c r="B389">
        <v>4200726360000</v>
      </c>
      <c r="D389" t="s">
        <v>472</v>
      </c>
      <c r="E389">
        <v>2016</v>
      </c>
      <c r="F389" t="s">
        <v>443</v>
      </c>
      <c r="G389" t="s">
        <v>2081</v>
      </c>
      <c r="H389" t="s">
        <v>1</v>
      </c>
      <c r="I389" t="s">
        <v>6</v>
      </c>
      <c r="J389" t="s">
        <v>691</v>
      </c>
    </row>
    <row r="390" spans="1:10" x14ac:dyDescent="0.25">
      <c r="A390" t="s">
        <v>476</v>
      </c>
      <c r="B390">
        <v>4200726360000</v>
      </c>
      <c r="D390" t="s">
        <v>472</v>
      </c>
      <c r="E390">
        <v>2016</v>
      </c>
      <c r="F390" t="s">
        <v>445</v>
      </c>
      <c r="G390" t="s">
        <v>486</v>
      </c>
      <c r="H390" t="s">
        <v>1</v>
      </c>
      <c r="I390" t="s">
        <v>6</v>
      </c>
      <c r="J390" t="s">
        <v>691</v>
      </c>
    </row>
    <row r="391" spans="1:10" x14ac:dyDescent="0.25">
      <c r="A391" t="s">
        <v>476</v>
      </c>
      <c r="B391">
        <v>4200726360000</v>
      </c>
      <c r="D391" t="s">
        <v>472</v>
      </c>
      <c r="E391">
        <v>2016</v>
      </c>
      <c r="F391" t="s">
        <v>446</v>
      </c>
      <c r="G391" t="s">
        <v>127</v>
      </c>
      <c r="H391" t="s">
        <v>1</v>
      </c>
      <c r="I391" t="s">
        <v>6</v>
      </c>
      <c r="J391" t="s">
        <v>691</v>
      </c>
    </row>
    <row r="392" spans="1:10" x14ac:dyDescent="0.25">
      <c r="A392" t="s">
        <v>454</v>
      </c>
      <c r="B392">
        <v>4227318400007</v>
      </c>
      <c r="D392" t="s">
        <v>428</v>
      </c>
      <c r="E392">
        <v>2016</v>
      </c>
      <c r="F392" t="s">
        <v>431</v>
      </c>
      <c r="G392" t="s">
        <v>456</v>
      </c>
      <c r="H392" t="s">
        <v>1</v>
      </c>
      <c r="I392" t="s">
        <v>6</v>
      </c>
      <c r="J392" t="s">
        <v>691</v>
      </c>
    </row>
    <row r="393" spans="1:10" x14ac:dyDescent="0.25">
      <c r="A393" t="s">
        <v>454</v>
      </c>
      <c r="B393">
        <v>4227318400007</v>
      </c>
      <c r="D393" t="s">
        <v>428</v>
      </c>
      <c r="E393">
        <v>2016</v>
      </c>
      <c r="F393" t="s">
        <v>433</v>
      </c>
      <c r="G393" t="s">
        <v>457</v>
      </c>
      <c r="H393" t="s">
        <v>1</v>
      </c>
      <c r="I393" t="s">
        <v>6</v>
      </c>
      <c r="J393" t="s">
        <v>691</v>
      </c>
    </row>
    <row r="394" spans="1:10" x14ac:dyDescent="0.25">
      <c r="A394" t="s">
        <v>454</v>
      </c>
      <c r="B394">
        <v>4227318400007</v>
      </c>
      <c r="D394" t="s">
        <v>428</v>
      </c>
      <c r="E394">
        <v>2016</v>
      </c>
      <c r="F394" t="s">
        <v>434</v>
      </c>
      <c r="G394" t="s">
        <v>458</v>
      </c>
      <c r="H394" t="s">
        <v>1</v>
      </c>
      <c r="I394" t="s">
        <v>6</v>
      </c>
      <c r="J394" t="s">
        <v>691</v>
      </c>
    </row>
    <row r="395" spans="1:10" x14ac:dyDescent="0.25">
      <c r="A395" t="s">
        <v>454</v>
      </c>
      <c r="B395">
        <v>4227318400007</v>
      </c>
      <c r="D395" t="s">
        <v>428</v>
      </c>
      <c r="E395">
        <v>2016</v>
      </c>
      <c r="F395" t="s">
        <v>438</v>
      </c>
      <c r="G395" t="s">
        <v>461</v>
      </c>
      <c r="H395" t="s">
        <v>1</v>
      </c>
      <c r="I395" t="s">
        <v>6</v>
      </c>
      <c r="J395" t="s">
        <v>691</v>
      </c>
    </row>
    <row r="396" spans="1:10" x14ac:dyDescent="0.25">
      <c r="A396" t="s">
        <v>270</v>
      </c>
      <c r="B396">
        <v>4200594190002</v>
      </c>
      <c r="D396" t="s">
        <v>268</v>
      </c>
      <c r="E396">
        <v>2016</v>
      </c>
      <c r="F396" t="s">
        <v>436</v>
      </c>
      <c r="G396" t="s">
        <v>275</v>
      </c>
      <c r="H396" t="s">
        <v>1</v>
      </c>
      <c r="I396" t="s">
        <v>6</v>
      </c>
      <c r="J396" t="s">
        <v>691</v>
      </c>
    </row>
    <row r="397" spans="1:10" x14ac:dyDescent="0.25">
      <c r="A397" t="s">
        <v>270</v>
      </c>
      <c r="B397">
        <v>4200594190002</v>
      </c>
      <c r="D397" t="s">
        <v>268</v>
      </c>
      <c r="E397">
        <v>2016</v>
      </c>
      <c r="F397" t="s">
        <v>440</v>
      </c>
      <c r="G397" t="s">
        <v>278</v>
      </c>
      <c r="H397" t="s">
        <v>1</v>
      </c>
      <c r="I397" t="s">
        <v>6</v>
      </c>
      <c r="J397" t="s">
        <v>691</v>
      </c>
    </row>
    <row r="398" spans="1:10" x14ac:dyDescent="0.25">
      <c r="A398" t="s">
        <v>270</v>
      </c>
      <c r="B398">
        <v>4200594190002</v>
      </c>
      <c r="D398" t="s">
        <v>268</v>
      </c>
      <c r="E398">
        <v>2016</v>
      </c>
      <c r="F398" t="s">
        <v>443</v>
      </c>
      <c r="G398" t="s">
        <v>280</v>
      </c>
      <c r="H398" t="s">
        <v>1</v>
      </c>
      <c r="I398" t="s">
        <v>6</v>
      </c>
      <c r="J398" t="s">
        <v>691</v>
      </c>
    </row>
    <row r="399" spans="1:10" x14ac:dyDescent="0.25">
      <c r="A399" t="s">
        <v>270</v>
      </c>
      <c r="B399">
        <v>4200594190002</v>
      </c>
      <c r="D399" t="s">
        <v>268</v>
      </c>
      <c r="E399">
        <v>2016</v>
      </c>
      <c r="F399" t="s">
        <v>445</v>
      </c>
      <c r="G399" t="s">
        <v>281</v>
      </c>
      <c r="H399" t="s">
        <v>1</v>
      </c>
      <c r="I399" t="s">
        <v>6</v>
      </c>
      <c r="J399" t="s">
        <v>691</v>
      </c>
    </row>
    <row r="400" spans="1:10" x14ac:dyDescent="0.25">
      <c r="A400" t="s">
        <v>270</v>
      </c>
      <c r="B400">
        <v>4200594190002</v>
      </c>
      <c r="D400" t="s">
        <v>268</v>
      </c>
      <c r="E400">
        <v>2016</v>
      </c>
      <c r="F400" t="s">
        <v>1584</v>
      </c>
      <c r="G400" t="s">
        <v>2042</v>
      </c>
      <c r="H400" t="s">
        <v>1</v>
      </c>
      <c r="I400" t="s">
        <v>6</v>
      </c>
      <c r="J400" t="s">
        <v>691</v>
      </c>
    </row>
    <row r="401" spans="1:10" x14ac:dyDescent="0.25">
      <c r="A401" t="s">
        <v>270</v>
      </c>
      <c r="B401">
        <v>4200594190002</v>
      </c>
      <c r="D401" t="s">
        <v>268</v>
      </c>
      <c r="E401">
        <v>2016</v>
      </c>
      <c r="F401" t="s">
        <v>1798</v>
      </c>
      <c r="G401" t="s">
        <v>285</v>
      </c>
      <c r="H401" t="s">
        <v>1</v>
      </c>
      <c r="I401" t="s">
        <v>6</v>
      </c>
      <c r="J401" t="s">
        <v>691</v>
      </c>
    </row>
    <row r="402" spans="1:10" x14ac:dyDescent="0.25">
      <c r="A402" t="s">
        <v>270</v>
      </c>
      <c r="B402">
        <v>4200594190002</v>
      </c>
      <c r="D402" t="s">
        <v>268</v>
      </c>
      <c r="E402">
        <v>2016</v>
      </c>
      <c r="F402" t="s">
        <v>1988</v>
      </c>
      <c r="G402" t="s">
        <v>287</v>
      </c>
      <c r="H402" t="s">
        <v>1</v>
      </c>
      <c r="I402" t="s">
        <v>6</v>
      </c>
      <c r="J402" t="s">
        <v>691</v>
      </c>
    </row>
    <row r="403" spans="1:10" x14ac:dyDescent="0.25">
      <c r="A403" t="s">
        <v>313</v>
      </c>
      <c r="B403">
        <v>4200669540004</v>
      </c>
      <c r="C403">
        <v>1101</v>
      </c>
      <c r="D403" t="s">
        <v>292</v>
      </c>
      <c r="E403">
        <v>2016</v>
      </c>
      <c r="F403" t="s">
        <v>429</v>
      </c>
      <c r="G403" t="s">
        <v>2308</v>
      </c>
      <c r="H403" t="s">
        <v>1</v>
      </c>
      <c r="I403" t="s">
        <v>6</v>
      </c>
      <c r="J403" t="s">
        <v>691</v>
      </c>
    </row>
    <row r="404" spans="1:10" x14ac:dyDescent="0.25">
      <c r="A404" t="s">
        <v>313</v>
      </c>
      <c r="B404">
        <v>4200669540004</v>
      </c>
      <c r="C404">
        <v>1101</v>
      </c>
      <c r="D404" t="s">
        <v>292</v>
      </c>
      <c r="E404">
        <v>2016</v>
      </c>
      <c r="F404" t="s">
        <v>431</v>
      </c>
      <c r="G404" t="s">
        <v>2309</v>
      </c>
      <c r="H404" t="s">
        <v>1</v>
      </c>
      <c r="I404" t="s">
        <v>6</v>
      </c>
      <c r="J404" t="s">
        <v>691</v>
      </c>
    </row>
    <row r="405" spans="1:10" x14ac:dyDescent="0.25">
      <c r="A405" t="s">
        <v>313</v>
      </c>
      <c r="B405">
        <v>4200669540004</v>
      </c>
      <c r="C405">
        <v>1101</v>
      </c>
      <c r="D405" t="s">
        <v>292</v>
      </c>
      <c r="E405">
        <v>2016</v>
      </c>
      <c r="F405" t="s">
        <v>433</v>
      </c>
      <c r="G405" t="s">
        <v>2046</v>
      </c>
      <c r="H405" t="s">
        <v>1</v>
      </c>
      <c r="I405" t="s">
        <v>6</v>
      </c>
      <c r="J405" t="s">
        <v>691</v>
      </c>
    </row>
    <row r="406" spans="1:10" x14ac:dyDescent="0.25">
      <c r="A406" t="s">
        <v>313</v>
      </c>
      <c r="B406">
        <v>4200669540004</v>
      </c>
      <c r="C406">
        <v>1101</v>
      </c>
      <c r="D406" t="s">
        <v>292</v>
      </c>
      <c r="E406">
        <v>2016</v>
      </c>
      <c r="F406" t="s">
        <v>434</v>
      </c>
      <c r="G406" t="s">
        <v>2047</v>
      </c>
      <c r="H406" t="s">
        <v>1</v>
      </c>
      <c r="I406" t="s">
        <v>6</v>
      </c>
      <c r="J406" t="s">
        <v>691</v>
      </c>
    </row>
    <row r="407" spans="1:10" x14ac:dyDescent="0.25">
      <c r="A407" t="s">
        <v>313</v>
      </c>
      <c r="B407">
        <v>4200669540004</v>
      </c>
      <c r="C407">
        <v>1101</v>
      </c>
      <c r="D407" t="s">
        <v>292</v>
      </c>
      <c r="E407">
        <v>2016</v>
      </c>
      <c r="F407" t="s">
        <v>436</v>
      </c>
      <c r="G407" t="s">
        <v>196</v>
      </c>
      <c r="H407" t="s">
        <v>1</v>
      </c>
      <c r="I407" t="s">
        <v>6</v>
      </c>
      <c r="J407" t="s">
        <v>691</v>
      </c>
    </row>
    <row r="408" spans="1:10" x14ac:dyDescent="0.25">
      <c r="A408" t="s">
        <v>313</v>
      </c>
      <c r="B408">
        <v>4200669540004</v>
      </c>
      <c r="C408">
        <v>1101</v>
      </c>
      <c r="D408" t="s">
        <v>292</v>
      </c>
      <c r="E408">
        <v>2016</v>
      </c>
      <c r="F408" t="s">
        <v>438</v>
      </c>
      <c r="G408" t="s">
        <v>2048</v>
      </c>
      <c r="H408" t="s">
        <v>1</v>
      </c>
      <c r="I408" t="s">
        <v>6</v>
      </c>
      <c r="J408" t="s">
        <v>691</v>
      </c>
    </row>
    <row r="409" spans="1:10" x14ac:dyDescent="0.25">
      <c r="A409" t="s">
        <v>313</v>
      </c>
      <c r="B409">
        <v>4200669540004</v>
      </c>
      <c r="C409">
        <v>1102</v>
      </c>
      <c r="D409" t="s">
        <v>292</v>
      </c>
      <c r="E409">
        <v>2016</v>
      </c>
      <c r="F409" t="s">
        <v>443</v>
      </c>
      <c r="G409" t="s">
        <v>2310</v>
      </c>
      <c r="H409" t="s">
        <v>1</v>
      </c>
      <c r="I409" t="s">
        <v>6</v>
      </c>
      <c r="J409" t="s">
        <v>691</v>
      </c>
    </row>
    <row r="410" spans="1:10" x14ac:dyDescent="0.25">
      <c r="A410" t="s">
        <v>313</v>
      </c>
      <c r="B410">
        <v>4200669540004</v>
      </c>
      <c r="C410">
        <v>1102</v>
      </c>
      <c r="D410" t="s">
        <v>292</v>
      </c>
      <c r="E410">
        <v>2016</v>
      </c>
      <c r="F410" t="s">
        <v>445</v>
      </c>
      <c r="G410" t="s">
        <v>2311</v>
      </c>
      <c r="H410" t="s">
        <v>1</v>
      </c>
      <c r="I410" t="s">
        <v>6</v>
      </c>
      <c r="J410" t="s">
        <v>691</v>
      </c>
    </row>
    <row r="411" spans="1:10" x14ac:dyDescent="0.25">
      <c r="A411" t="s">
        <v>313</v>
      </c>
      <c r="B411">
        <v>4200669540004</v>
      </c>
      <c r="C411">
        <v>1102</v>
      </c>
      <c r="D411" t="s">
        <v>292</v>
      </c>
      <c r="E411">
        <v>2016</v>
      </c>
      <c r="F411" t="s">
        <v>446</v>
      </c>
      <c r="G411" t="s">
        <v>316</v>
      </c>
      <c r="H411" t="s">
        <v>1</v>
      </c>
      <c r="I411" t="s">
        <v>6</v>
      </c>
      <c r="J411" t="s">
        <v>691</v>
      </c>
    </row>
    <row r="412" spans="1:10" x14ac:dyDescent="0.25">
      <c r="A412" t="s">
        <v>313</v>
      </c>
      <c r="B412">
        <v>4200669540004</v>
      </c>
      <c r="C412">
        <v>1102</v>
      </c>
      <c r="D412" t="s">
        <v>292</v>
      </c>
      <c r="E412">
        <v>2016</v>
      </c>
      <c r="F412" t="s">
        <v>1580</v>
      </c>
      <c r="G412" t="s">
        <v>2050</v>
      </c>
      <c r="H412" t="s">
        <v>1</v>
      </c>
      <c r="I412" t="s">
        <v>6</v>
      </c>
      <c r="J412" t="s">
        <v>691</v>
      </c>
    </row>
    <row r="413" spans="1:10" x14ac:dyDescent="0.25">
      <c r="A413" t="s">
        <v>313</v>
      </c>
      <c r="B413">
        <v>4200669540004</v>
      </c>
      <c r="C413">
        <v>1103</v>
      </c>
      <c r="D413" t="s">
        <v>292</v>
      </c>
      <c r="E413">
        <v>2016</v>
      </c>
      <c r="F413" t="s">
        <v>1586</v>
      </c>
      <c r="G413" t="s">
        <v>2312</v>
      </c>
      <c r="H413" t="s">
        <v>1</v>
      </c>
      <c r="I413" t="s">
        <v>6</v>
      </c>
      <c r="J413" t="s">
        <v>691</v>
      </c>
    </row>
    <row r="414" spans="1:10" x14ac:dyDescent="0.25">
      <c r="A414" t="s">
        <v>313</v>
      </c>
      <c r="B414">
        <v>4200669540004</v>
      </c>
      <c r="C414">
        <v>1103</v>
      </c>
      <c r="D414" t="s">
        <v>292</v>
      </c>
      <c r="E414">
        <v>2016</v>
      </c>
      <c r="F414" t="s">
        <v>1796</v>
      </c>
      <c r="G414" t="s">
        <v>2311</v>
      </c>
      <c r="H414" t="s">
        <v>1</v>
      </c>
      <c r="I414" t="s">
        <v>6</v>
      </c>
      <c r="J414" t="s">
        <v>691</v>
      </c>
    </row>
    <row r="415" spans="1:10" x14ac:dyDescent="0.25">
      <c r="A415" t="s">
        <v>313</v>
      </c>
      <c r="B415">
        <v>4200669540004</v>
      </c>
      <c r="C415">
        <v>1103</v>
      </c>
      <c r="D415" t="s">
        <v>292</v>
      </c>
      <c r="E415">
        <v>2016</v>
      </c>
      <c r="F415" t="s">
        <v>1797</v>
      </c>
      <c r="G415" t="s">
        <v>2052</v>
      </c>
      <c r="H415" t="s">
        <v>1</v>
      </c>
      <c r="I415" t="s">
        <v>6</v>
      </c>
      <c r="J415" t="s">
        <v>691</v>
      </c>
    </row>
    <row r="416" spans="1:10" x14ac:dyDescent="0.25">
      <c r="A416" t="s">
        <v>667</v>
      </c>
      <c r="B416">
        <v>4200231120002</v>
      </c>
      <c r="D416" t="s">
        <v>664</v>
      </c>
      <c r="E416">
        <v>2016</v>
      </c>
      <c r="F416">
        <v>2</v>
      </c>
      <c r="G416" t="s">
        <v>669</v>
      </c>
      <c r="H416" t="s">
        <v>1</v>
      </c>
      <c r="I416" t="s">
        <v>6</v>
      </c>
      <c r="J416" t="s">
        <v>691</v>
      </c>
    </row>
    <row r="417" spans="1:10" x14ac:dyDescent="0.25">
      <c r="A417" t="s">
        <v>667</v>
      </c>
      <c r="B417">
        <v>4200231120002</v>
      </c>
      <c r="D417" t="s">
        <v>664</v>
      </c>
      <c r="E417">
        <v>2016</v>
      </c>
      <c r="F417">
        <v>3</v>
      </c>
      <c r="G417" t="s">
        <v>670</v>
      </c>
      <c r="H417" t="s">
        <v>1</v>
      </c>
      <c r="I417" t="s">
        <v>6</v>
      </c>
      <c r="J417" t="s">
        <v>691</v>
      </c>
    </row>
    <row r="418" spans="1:10" x14ac:dyDescent="0.25">
      <c r="A418" t="s">
        <v>667</v>
      </c>
      <c r="B418">
        <v>4200231120002</v>
      </c>
      <c r="D418" t="s">
        <v>664</v>
      </c>
      <c r="E418">
        <v>2016</v>
      </c>
      <c r="F418">
        <v>4</v>
      </c>
      <c r="G418" t="s">
        <v>671</v>
      </c>
      <c r="H418" t="s">
        <v>1</v>
      </c>
      <c r="I418" t="s">
        <v>6</v>
      </c>
      <c r="J418" t="s">
        <v>691</v>
      </c>
    </row>
    <row r="419" spans="1:10" x14ac:dyDescent="0.25">
      <c r="A419" t="s">
        <v>667</v>
      </c>
      <c r="B419">
        <v>4200231120002</v>
      </c>
      <c r="D419" t="s">
        <v>664</v>
      </c>
      <c r="E419">
        <v>2016</v>
      </c>
      <c r="F419">
        <v>5</v>
      </c>
      <c r="G419" t="s">
        <v>672</v>
      </c>
      <c r="H419" t="s">
        <v>1</v>
      </c>
      <c r="I419" t="s">
        <v>6</v>
      </c>
      <c r="J419" t="s">
        <v>691</v>
      </c>
    </row>
    <row r="420" spans="1:10" x14ac:dyDescent="0.25">
      <c r="A420" t="s">
        <v>667</v>
      </c>
      <c r="B420">
        <v>4200231120002</v>
      </c>
      <c r="D420" t="s">
        <v>664</v>
      </c>
      <c r="E420">
        <v>2016</v>
      </c>
      <c r="F420">
        <v>7</v>
      </c>
      <c r="G420" t="s">
        <v>1825</v>
      </c>
      <c r="H420" t="s">
        <v>1</v>
      </c>
      <c r="I420" t="s">
        <v>6</v>
      </c>
      <c r="J420" t="s">
        <v>691</v>
      </c>
    </row>
    <row r="421" spans="1:10" x14ac:dyDescent="0.25">
      <c r="A421" t="s">
        <v>667</v>
      </c>
      <c r="B421">
        <v>4200231120002</v>
      </c>
      <c r="D421" t="s">
        <v>664</v>
      </c>
      <c r="E421">
        <v>2016</v>
      </c>
      <c r="F421">
        <v>10</v>
      </c>
      <c r="G421" t="s">
        <v>674</v>
      </c>
      <c r="H421" t="s">
        <v>1</v>
      </c>
      <c r="I421" t="s">
        <v>6</v>
      </c>
      <c r="J421" t="s">
        <v>691</v>
      </c>
    </row>
    <row r="422" spans="1:10" x14ac:dyDescent="0.25">
      <c r="A422" t="s">
        <v>667</v>
      </c>
      <c r="B422">
        <v>4200231120002</v>
      </c>
      <c r="D422" t="s">
        <v>664</v>
      </c>
      <c r="E422">
        <v>2016</v>
      </c>
      <c r="F422">
        <v>11</v>
      </c>
      <c r="G422" t="s">
        <v>190</v>
      </c>
      <c r="H422" t="s">
        <v>1</v>
      </c>
      <c r="I422" t="s">
        <v>6</v>
      </c>
      <c r="J422" t="s">
        <v>691</v>
      </c>
    </row>
    <row r="423" spans="1:10" x14ac:dyDescent="0.25">
      <c r="A423" t="s">
        <v>667</v>
      </c>
      <c r="B423">
        <v>4200231120002</v>
      </c>
      <c r="D423" t="s">
        <v>664</v>
      </c>
      <c r="E423">
        <v>2016</v>
      </c>
      <c r="F423">
        <v>12</v>
      </c>
      <c r="G423" t="s">
        <v>675</v>
      </c>
      <c r="H423" t="s">
        <v>1</v>
      </c>
      <c r="I423" t="s">
        <v>6</v>
      </c>
      <c r="J423" t="s">
        <v>691</v>
      </c>
    </row>
    <row r="424" spans="1:10" x14ac:dyDescent="0.25">
      <c r="A424" t="s">
        <v>667</v>
      </c>
      <c r="B424">
        <v>4200231120002</v>
      </c>
      <c r="D424" t="s">
        <v>664</v>
      </c>
      <c r="E424">
        <v>2016</v>
      </c>
      <c r="F424">
        <v>13</v>
      </c>
      <c r="G424" t="s">
        <v>676</v>
      </c>
      <c r="H424" t="s">
        <v>1</v>
      </c>
      <c r="I424" t="s">
        <v>6</v>
      </c>
      <c r="J424" t="s">
        <v>691</v>
      </c>
    </row>
    <row r="425" spans="1:10" x14ac:dyDescent="0.25">
      <c r="A425" t="s">
        <v>667</v>
      </c>
      <c r="B425">
        <v>4200231120002</v>
      </c>
      <c r="D425" t="s">
        <v>664</v>
      </c>
      <c r="E425">
        <v>2016</v>
      </c>
      <c r="F425">
        <v>14</v>
      </c>
      <c r="G425" t="s">
        <v>677</v>
      </c>
      <c r="H425" t="s">
        <v>1</v>
      </c>
      <c r="I425" t="s">
        <v>6</v>
      </c>
      <c r="J425" t="s">
        <v>691</v>
      </c>
    </row>
    <row r="426" spans="1:10" x14ac:dyDescent="0.25">
      <c r="A426" t="s">
        <v>667</v>
      </c>
      <c r="B426">
        <v>4200231120002</v>
      </c>
      <c r="D426" t="s">
        <v>664</v>
      </c>
      <c r="E426">
        <v>2016</v>
      </c>
      <c r="F426">
        <v>15</v>
      </c>
      <c r="G426" t="s">
        <v>678</v>
      </c>
      <c r="H426" t="s">
        <v>1</v>
      </c>
      <c r="I426" t="s">
        <v>6</v>
      </c>
      <c r="J426" t="s">
        <v>691</v>
      </c>
    </row>
    <row r="427" spans="1:10" x14ac:dyDescent="0.25">
      <c r="A427" t="s">
        <v>322</v>
      </c>
      <c r="B427">
        <v>4200149970006</v>
      </c>
      <c r="D427" t="s">
        <v>197</v>
      </c>
      <c r="E427">
        <v>2016</v>
      </c>
      <c r="F427" t="s">
        <v>429</v>
      </c>
      <c r="G427" t="s">
        <v>203</v>
      </c>
      <c r="H427" t="s">
        <v>1</v>
      </c>
      <c r="I427" t="s">
        <v>6</v>
      </c>
      <c r="J427" t="s">
        <v>691</v>
      </c>
    </row>
    <row r="428" spans="1:10" x14ac:dyDescent="0.25">
      <c r="A428" t="s">
        <v>322</v>
      </c>
      <c r="B428">
        <v>4200149970006</v>
      </c>
      <c r="D428" t="s">
        <v>197</v>
      </c>
      <c r="E428">
        <v>2016</v>
      </c>
      <c r="F428" t="s">
        <v>431</v>
      </c>
      <c r="G428" t="s">
        <v>318</v>
      </c>
      <c r="H428" t="s">
        <v>1</v>
      </c>
      <c r="I428" t="s">
        <v>6</v>
      </c>
      <c r="J428" t="s">
        <v>691</v>
      </c>
    </row>
    <row r="429" spans="1:10" x14ac:dyDescent="0.25">
      <c r="A429" t="s">
        <v>322</v>
      </c>
      <c r="B429">
        <v>4200149970006</v>
      </c>
      <c r="D429" t="s">
        <v>197</v>
      </c>
      <c r="E429">
        <v>2016</v>
      </c>
      <c r="F429" t="s">
        <v>434</v>
      </c>
      <c r="G429" t="s">
        <v>204</v>
      </c>
      <c r="H429" t="s">
        <v>1</v>
      </c>
      <c r="I429" t="s">
        <v>6</v>
      </c>
      <c r="J429" t="s">
        <v>691</v>
      </c>
    </row>
    <row r="430" spans="1:10" x14ac:dyDescent="0.25">
      <c r="A430" t="s">
        <v>322</v>
      </c>
      <c r="B430">
        <v>4200149970006</v>
      </c>
      <c r="D430" t="s">
        <v>197</v>
      </c>
      <c r="E430">
        <v>2016</v>
      </c>
      <c r="F430" t="s">
        <v>438</v>
      </c>
      <c r="G430" t="s">
        <v>206</v>
      </c>
      <c r="H430" t="s">
        <v>1</v>
      </c>
      <c r="I430" t="s">
        <v>6</v>
      </c>
      <c r="J430" t="s">
        <v>691</v>
      </c>
    </row>
    <row r="431" spans="1:10" x14ac:dyDescent="0.25">
      <c r="A431" t="s">
        <v>322</v>
      </c>
      <c r="B431">
        <v>4200149970006</v>
      </c>
      <c r="D431" t="s">
        <v>197</v>
      </c>
      <c r="E431">
        <v>2016</v>
      </c>
      <c r="F431" t="s">
        <v>440</v>
      </c>
      <c r="G431" t="s">
        <v>199</v>
      </c>
      <c r="H431" t="s">
        <v>1</v>
      </c>
      <c r="I431" t="s">
        <v>6</v>
      </c>
      <c r="J431" t="s">
        <v>691</v>
      </c>
    </row>
    <row r="432" spans="1:10" x14ac:dyDescent="0.25">
      <c r="A432" t="s">
        <v>322</v>
      </c>
      <c r="B432">
        <v>4200149970006</v>
      </c>
      <c r="D432" t="s">
        <v>197</v>
      </c>
      <c r="E432">
        <v>2016</v>
      </c>
      <c r="F432" t="s">
        <v>442</v>
      </c>
      <c r="G432" t="s">
        <v>324</v>
      </c>
      <c r="H432" t="s">
        <v>1</v>
      </c>
      <c r="I432" t="s">
        <v>6</v>
      </c>
      <c r="J432" t="s">
        <v>691</v>
      </c>
    </row>
    <row r="433" spans="1:10" x14ac:dyDescent="0.25">
      <c r="A433" t="s">
        <v>322</v>
      </c>
      <c r="B433">
        <v>4200149970006</v>
      </c>
      <c r="D433" t="s">
        <v>197</v>
      </c>
      <c r="E433">
        <v>2016</v>
      </c>
      <c r="F433" t="s">
        <v>443</v>
      </c>
      <c r="G433" t="s">
        <v>325</v>
      </c>
      <c r="H433" t="s">
        <v>1</v>
      </c>
      <c r="I433" t="s">
        <v>6</v>
      </c>
      <c r="J433" t="s">
        <v>691</v>
      </c>
    </row>
    <row r="434" spans="1:10" x14ac:dyDescent="0.25">
      <c r="A434" t="s">
        <v>322</v>
      </c>
      <c r="B434">
        <v>4200149970006</v>
      </c>
      <c r="D434" t="s">
        <v>197</v>
      </c>
      <c r="E434">
        <v>2016</v>
      </c>
      <c r="F434" t="s">
        <v>446</v>
      </c>
      <c r="G434" t="s">
        <v>207</v>
      </c>
      <c r="H434" t="s">
        <v>1</v>
      </c>
      <c r="I434" t="s">
        <v>6</v>
      </c>
      <c r="J434" t="s">
        <v>691</v>
      </c>
    </row>
    <row r="435" spans="1:10" x14ac:dyDescent="0.25">
      <c r="A435" t="s">
        <v>322</v>
      </c>
      <c r="B435">
        <v>4200149970006</v>
      </c>
      <c r="D435" t="s">
        <v>197</v>
      </c>
      <c r="E435">
        <v>2016</v>
      </c>
      <c r="F435" t="s">
        <v>1580</v>
      </c>
      <c r="G435" t="s">
        <v>208</v>
      </c>
      <c r="H435" t="s">
        <v>1</v>
      </c>
      <c r="I435" t="s">
        <v>6</v>
      </c>
      <c r="J435" t="s">
        <v>691</v>
      </c>
    </row>
    <row r="436" spans="1:10" x14ac:dyDescent="0.25">
      <c r="A436" t="s">
        <v>322</v>
      </c>
      <c r="B436">
        <v>4200149970006</v>
      </c>
      <c r="D436" t="s">
        <v>197</v>
      </c>
      <c r="E436">
        <v>2016</v>
      </c>
      <c r="F436" t="s">
        <v>1584</v>
      </c>
      <c r="G436" t="s">
        <v>214</v>
      </c>
      <c r="H436" t="s">
        <v>1</v>
      </c>
      <c r="I436" t="s">
        <v>6</v>
      </c>
      <c r="J436" t="s">
        <v>691</v>
      </c>
    </row>
    <row r="437" spans="1:10" x14ac:dyDescent="0.25">
      <c r="A437" t="s">
        <v>322</v>
      </c>
      <c r="B437">
        <v>4200149970006</v>
      </c>
      <c r="D437" t="s">
        <v>197</v>
      </c>
      <c r="E437">
        <v>2016</v>
      </c>
      <c r="F437" t="s">
        <v>1586</v>
      </c>
      <c r="G437" t="s">
        <v>327</v>
      </c>
      <c r="H437" t="s">
        <v>1</v>
      </c>
      <c r="I437" t="s">
        <v>6</v>
      </c>
      <c r="J437" t="s">
        <v>691</v>
      </c>
    </row>
    <row r="438" spans="1:10" x14ac:dyDescent="0.25">
      <c r="A438" t="s">
        <v>322</v>
      </c>
      <c r="B438">
        <v>4200149970006</v>
      </c>
      <c r="D438" t="s">
        <v>197</v>
      </c>
      <c r="E438">
        <v>2016</v>
      </c>
      <c r="F438" t="s">
        <v>1798</v>
      </c>
      <c r="G438" t="s">
        <v>329</v>
      </c>
      <c r="H438" t="s">
        <v>1</v>
      </c>
      <c r="I438" t="s">
        <v>6</v>
      </c>
      <c r="J438" t="s">
        <v>691</v>
      </c>
    </row>
    <row r="439" spans="1:10" x14ac:dyDescent="0.25">
      <c r="A439" t="s">
        <v>322</v>
      </c>
      <c r="B439">
        <v>4200149970006</v>
      </c>
      <c r="D439" t="s">
        <v>197</v>
      </c>
      <c r="E439">
        <v>2016</v>
      </c>
      <c r="F439" t="s">
        <v>1799</v>
      </c>
      <c r="G439" t="s">
        <v>216</v>
      </c>
      <c r="H439" t="s">
        <v>1</v>
      </c>
      <c r="I439" t="s">
        <v>6</v>
      </c>
      <c r="J439" t="s">
        <v>691</v>
      </c>
    </row>
    <row r="440" spans="1:10" x14ac:dyDescent="0.25">
      <c r="A440" t="s">
        <v>322</v>
      </c>
      <c r="B440">
        <v>4200149970006</v>
      </c>
      <c r="D440" t="s">
        <v>197</v>
      </c>
      <c r="E440">
        <v>2016</v>
      </c>
      <c r="F440" t="s">
        <v>1801</v>
      </c>
      <c r="G440" t="s">
        <v>2057</v>
      </c>
      <c r="H440" t="s">
        <v>1</v>
      </c>
      <c r="I440" t="s">
        <v>6</v>
      </c>
      <c r="J440" t="s">
        <v>691</v>
      </c>
    </row>
    <row r="441" spans="1:10" x14ac:dyDescent="0.25">
      <c r="A441" t="s">
        <v>649</v>
      </c>
      <c r="B441">
        <v>4200545900002</v>
      </c>
      <c r="D441" t="s">
        <v>644</v>
      </c>
      <c r="E441">
        <v>2016</v>
      </c>
      <c r="F441">
        <v>8</v>
      </c>
      <c r="G441" t="s">
        <v>2222</v>
      </c>
      <c r="H441" t="s">
        <v>1</v>
      </c>
      <c r="I441" t="s">
        <v>6</v>
      </c>
      <c r="J441" t="s">
        <v>691</v>
      </c>
    </row>
    <row r="442" spans="1:10" x14ac:dyDescent="0.25">
      <c r="A442" t="s">
        <v>868</v>
      </c>
      <c r="B442">
        <v>4263145340000</v>
      </c>
      <c r="D442" t="s">
        <v>842</v>
      </c>
      <c r="E442">
        <v>2016</v>
      </c>
      <c r="F442">
        <v>1</v>
      </c>
      <c r="G442" t="s">
        <v>869</v>
      </c>
      <c r="H442" t="s">
        <v>1</v>
      </c>
      <c r="I442" t="s">
        <v>6</v>
      </c>
      <c r="J442" t="s">
        <v>691</v>
      </c>
    </row>
    <row r="443" spans="1:10" x14ac:dyDescent="0.25">
      <c r="A443" t="s">
        <v>868</v>
      </c>
      <c r="B443">
        <v>4263145340000</v>
      </c>
      <c r="D443" t="s">
        <v>842</v>
      </c>
      <c r="E443">
        <v>2016</v>
      </c>
      <c r="F443">
        <v>6</v>
      </c>
      <c r="G443" t="s">
        <v>874</v>
      </c>
      <c r="H443" t="s">
        <v>1</v>
      </c>
      <c r="I443" t="s">
        <v>6</v>
      </c>
      <c r="J443" t="s">
        <v>691</v>
      </c>
    </row>
    <row r="444" spans="1:10" x14ac:dyDescent="0.25">
      <c r="A444" t="s">
        <v>868</v>
      </c>
      <c r="B444">
        <v>4263145340000</v>
      </c>
      <c r="D444" t="s">
        <v>842</v>
      </c>
      <c r="E444">
        <v>2016</v>
      </c>
      <c r="F444">
        <v>9</v>
      </c>
      <c r="G444" t="s">
        <v>877</v>
      </c>
      <c r="H444" t="s">
        <v>1</v>
      </c>
      <c r="I444" t="s">
        <v>6</v>
      </c>
      <c r="J444" t="s">
        <v>691</v>
      </c>
    </row>
    <row r="445" spans="1:10" x14ac:dyDescent="0.25">
      <c r="A445" t="s">
        <v>868</v>
      </c>
      <c r="B445">
        <v>4263145340000</v>
      </c>
      <c r="D445" t="s">
        <v>842</v>
      </c>
      <c r="E445">
        <v>2016</v>
      </c>
      <c r="F445">
        <v>12</v>
      </c>
      <c r="G445" t="s">
        <v>880</v>
      </c>
      <c r="H445" t="s">
        <v>1</v>
      </c>
      <c r="I445" t="s">
        <v>6</v>
      </c>
      <c r="J445" t="s">
        <v>691</v>
      </c>
    </row>
    <row r="446" spans="1:10" x14ac:dyDescent="0.25">
      <c r="A446" t="s">
        <v>868</v>
      </c>
      <c r="B446">
        <v>4263145340000</v>
      </c>
      <c r="D446" t="s">
        <v>842</v>
      </c>
      <c r="E446">
        <v>2016</v>
      </c>
      <c r="F446">
        <v>13</v>
      </c>
      <c r="G446" t="s">
        <v>881</v>
      </c>
      <c r="H446" t="s">
        <v>1</v>
      </c>
      <c r="I446" t="s">
        <v>6</v>
      </c>
      <c r="J446" t="s">
        <v>691</v>
      </c>
    </row>
    <row r="447" spans="1:10" x14ac:dyDescent="0.25">
      <c r="A447" t="s">
        <v>868</v>
      </c>
      <c r="B447">
        <v>4263145340000</v>
      </c>
      <c r="D447" t="s">
        <v>842</v>
      </c>
      <c r="E447">
        <v>2016</v>
      </c>
      <c r="F447">
        <v>14</v>
      </c>
      <c r="G447" t="s">
        <v>882</v>
      </c>
      <c r="H447" t="s">
        <v>1</v>
      </c>
      <c r="I447" t="s">
        <v>6</v>
      </c>
      <c r="J447" t="s">
        <v>691</v>
      </c>
    </row>
    <row r="448" spans="1:10" x14ac:dyDescent="0.25">
      <c r="A448" t="s">
        <v>868</v>
      </c>
      <c r="B448">
        <v>4263145340000</v>
      </c>
      <c r="D448" t="s">
        <v>842</v>
      </c>
      <c r="E448">
        <v>2016</v>
      </c>
      <c r="F448">
        <v>16</v>
      </c>
      <c r="G448" t="s">
        <v>884</v>
      </c>
      <c r="H448" t="s">
        <v>1</v>
      </c>
      <c r="I448" t="s">
        <v>6</v>
      </c>
      <c r="J448" t="s">
        <v>691</v>
      </c>
    </row>
    <row r="449" spans="1:10" x14ac:dyDescent="0.25">
      <c r="A449" t="s">
        <v>868</v>
      </c>
      <c r="B449">
        <v>4263145340000</v>
      </c>
      <c r="D449" t="s">
        <v>842</v>
      </c>
      <c r="E449">
        <v>2016</v>
      </c>
      <c r="F449">
        <v>17</v>
      </c>
      <c r="G449" t="s">
        <v>885</v>
      </c>
      <c r="H449" t="s">
        <v>1</v>
      </c>
      <c r="I449" t="s">
        <v>6</v>
      </c>
      <c r="J449" t="s">
        <v>691</v>
      </c>
    </row>
    <row r="450" spans="1:10" x14ac:dyDescent="0.25">
      <c r="A450" t="s">
        <v>1442</v>
      </c>
      <c r="B450">
        <v>4209390440007</v>
      </c>
      <c r="D450" t="s">
        <v>1426</v>
      </c>
      <c r="E450">
        <v>2016</v>
      </c>
      <c r="F450">
        <v>8</v>
      </c>
      <c r="G450" t="s">
        <v>1903</v>
      </c>
      <c r="H450" t="s">
        <v>1</v>
      </c>
      <c r="I450" t="s">
        <v>6</v>
      </c>
      <c r="J450" t="s">
        <v>691</v>
      </c>
    </row>
    <row r="451" spans="1:10" x14ac:dyDescent="0.25">
      <c r="A451" t="s">
        <v>570</v>
      </c>
      <c r="B451">
        <v>4200750580002</v>
      </c>
      <c r="D451" t="s">
        <v>2148</v>
      </c>
      <c r="E451">
        <v>2016</v>
      </c>
      <c r="F451" t="s">
        <v>433</v>
      </c>
      <c r="G451" t="s">
        <v>573</v>
      </c>
      <c r="H451" t="s">
        <v>1</v>
      </c>
      <c r="I451" t="s">
        <v>6</v>
      </c>
      <c r="J451" t="s">
        <v>691</v>
      </c>
    </row>
    <row r="452" spans="1:10" x14ac:dyDescent="0.25">
      <c r="A452" t="s">
        <v>570</v>
      </c>
      <c r="B452">
        <v>4200750580002</v>
      </c>
      <c r="D452" t="s">
        <v>2148</v>
      </c>
      <c r="E452">
        <v>2016</v>
      </c>
      <c r="F452" t="s">
        <v>434</v>
      </c>
      <c r="G452" t="s">
        <v>574</v>
      </c>
      <c r="H452" t="s">
        <v>1</v>
      </c>
      <c r="I452" t="s">
        <v>6</v>
      </c>
      <c r="J452" t="s">
        <v>691</v>
      </c>
    </row>
    <row r="453" spans="1:10" x14ac:dyDescent="0.25">
      <c r="A453" t="s">
        <v>570</v>
      </c>
      <c r="B453">
        <v>4200750580002</v>
      </c>
      <c r="D453" t="s">
        <v>2148</v>
      </c>
      <c r="E453">
        <v>2016</v>
      </c>
      <c r="F453" t="s">
        <v>436</v>
      </c>
      <c r="G453" t="s">
        <v>575</v>
      </c>
      <c r="H453" t="s">
        <v>1</v>
      </c>
      <c r="I453" t="s">
        <v>6</v>
      </c>
      <c r="J453" t="s">
        <v>691</v>
      </c>
    </row>
    <row r="454" spans="1:10" x14ac:dyDescent="0.25">
      <c r="A454" t="s">
        <v>570</v>
      </c>
      <c r="B454">
        <v>4200750580002</v>
      </c>
      <c r="D454" t="s">
        <v>2148</v>
      </c>
      <c r="E454">
        <v>2016</v>
      </c>
      <c r="F454" t="s">
        <v>443</v>
      </c>
      <c r="G454" t="s">
        <v>560</v>
      </c>
      <c r="H454" t="s">
        <v>1</v>
      </c>
      <c r="I454" t="s">
        <v>6</v>
      </c>
      <c r="J454" t="s">
        <v>691</v>
      </c>
    </row>
    <row r="455" spans="1:10" x14ac:dyDescent="0.25">
      <c r="A455" t="s">
        <v>570</v>
      </c>
      <c r="B455">
        <v>4200750580002</v>
      </c>
      <c r="D455" t="s">
        <v>2148</v>
      </c>
      <c r="E455">
        <v>2016</v>
      </c>
      <c r="F455" t="s">
        <v>446</v>
      </c>
      <c r="G455" t="s">
        <v>580</v>
      </c>
      <c r="H455" t="s">
        <v>1</v>
      </c>
      <c r="I455" t="s">
        <v>6</v>
      </c>
      <c r="J455" t="s">
        <v>691</v>
      </c>
    </row>
    <row r="456" spans="1:10" x14ac:dyDescent="0.25">
      <c r="A456" t="s">
        <v>570</v>
      </c>
      <c r="B456">
        <v>4200750580002</v>
      </c>
      <c r="D456" t="s">
        <v>2148</v>
      </c>
      <c r="E456">
        <v>2016</v>
      </c>
      <c r="F456" t="s">
        <v>1580</v>
      </c>
      <c r="G456" t="s">
        <v>581</v>
      </c>
      <c r="H456" t="s">
        <v>1</v>
      </c>
      <c r="I456" t="s">
        <v>6</v>
      </c>
      <c r="J456" t="s">
        <v>691</v>
      </c>
    </row>
    <row r="457" spans="1:10" x14ac:dyDescent="0.25">
      <c r="A457" t="s">
        <v>570</v>
      </c>
      <c r="B457">
        <v>4200750580002</v>
      </c>
      <c r="D457" t="s">
        <v>2148</v>
      </c>
      <c r="E457">
        <v>2016</v>
      </c>
      <c r="F457" t="s">
        <v>1800</v>
      </c>
      <c r="G457" t="s">
        <v>589</v>
      </c>
      <c r="H457" t="s">
        <v>1</v>
      </c>
      <c r="I457" t="s">
        <v>6</v>
      </c>
      <c r="J457" t="s">
        <v>691</v>
      </c>
    </row>
    <row r="458" spans="1:10" x14ac:dyDescent="0.25">
      <c r="A458" t="s">
        <v>570</v>
      </c>
      <c r="B458">
        <v>4200750580002</v>
      </c>
      <c r="D458" t="s">
        <v>2148</v>
      </c>
      <c r="E458">
        <v>2016</v>
      </c>
      <c r="F458" t="s">
        <v>1802</v>
      </c>
      <c r="G458" t="s">
        <v>127</v>
      </c>
      <c r="H458" t="s">
        <v>1</v>
      </c>
      <c r="I458" t="s">
        <v>6</v>
      </c>
      <c r="J458" t="s">
        <v>691</v>
      </c>
    </row>
    <row r="459" spans="1:10" x14ac:dyDescent="0.25">
      <c r="A459" t="s">
        <v>570</v>
      </c>
      <c r="B459">
        <v>4200750580002</v>
      </c>
      <c r="D459" t="s">
        <v>2148</v>
      </c>
      <c r="E459">
        <v>2016</v>
      </c>
      <c r="F459" t="s">
        <v>1988</v>
      </c>
      <c r="G459" t="s">
        <v>591</v>
      </c>
      <c r="H459" t="s">
        <v>1</v>
      </c>
      <c r="I459" t="s">
        <v>6</v>
      </c>
      <c r="J459" t="s">
        <v>691</v>
      </c>
    </row>
    <row r="460" spans="1:10" x14ac:dyDescent="0.25">
      <c r="B460">
        <v>4200771230001</v>
      </c>
      <c r="D460" t="s">
        <v>2220</v>
      </c>
      <c r="E460">
        <v>2016</v>
      </c>
      <c r="F460">
        <v>1</v>
      </c>
      <c r="G460" t="s">
        <v>827</v>
      </c>
      <c r="H460" t="s">
        <v>1</v>
      </c>
      <c r="I460" t="s">
        <v>6</v>
      </c>
      <c r="J460" t="s">
        <v>691</v>
      </c>
    </row>
    <row r="461" spans="1:10" x14ac:dyDescent="0.25">
      <c r="A461" t="s">
        <v>1226</v>
      </c>
      <c r="B461">
        <v>4218306150006</v>
      </c>
      <c r="D461" t="s">
        <v>2259</v>
      </c>
      <c r="E461">
        <v>2016</v>
      </c>
      <c r="F461">
        <v>1</v>
      </c>
      <c r="G461" t="s">
        <v>627</v>
      </c>
      <c r="H461" t="s">
        <v>1</v>
      </c>
      <c r="I461" t="s">
        <v>6</v>
      </c>
      <c r="J461" t="s">
        <v>691</v>
      </c>
    </row>
    <row r="462" spans="1:10" x14ac:dyDescent="0.25">
      <c r="A462" t="s">
        <v>1226</v>
      </c>
      <c r="B462">
        <v>4218306150006</v>
      </c>
      <c r="D462" t="s">
        <v>2259</v>
      </c>
      <c r="E462">
        <v>2016</v>
      </c>
      <c r="F462">
        <v>3</v>
      </c>
      <c r="G462" t="s">
        <v>1228</v>
      </c>
      <c r="H462" t="s">
        <v>1</v>
      </c>
      <c r="I462" t="s">
        <v>6</v>
      </c>
      <c r="J462" t="s">
        <v>691</v>
      </c>
    </row>
    <row r="463" spans="1:10" x14ac:dyDescent="0.25">
      <c r="A463" t="s">
        <v>1226</v>
      </c>
      <c r="B463">
        <v>4218306150006</v>
      </c>
      <c r="D463" t="s">
        <v>2259</v>
      </c>
      <c r="E463">
        <v>2016</v>
      </c>
      <c r="F463">
        <v>5</v>
      </c>
      <c r="G463" t="s">
        <v>1230</v>
      </c>
      <c r="H463" t="s">
        <v>1</v>
      </c>
      <c r="I463" t="s">
        <v>6</v>
      </c>
      <c r="J463" t="s">
        <v>691</v>
      </c>
    </row>
    <row r="464" spans="1:10" x14ac:dyDescent="0.25">
      <c r="A464" t="s">
        <v>1226</v>
      </c>
      <c r="B464">
        <v>4218306150006</v>
      </c>
      <c r="D464" t="s">
        <v>2259</v>
      </c>
      <c r="E464">
        <v>2016</v>
      </c>
      <c r="F464">
        <v>6</v>
      </c>
      <c r="G464" t="s">
        <v>1231</v>
      </c>
      <c r="H464" t="s">
        <v>1</v>
      </c>
      <c r="I464" t="s">
        <v>6</v>
      </c>
      <c r="J464" t="s">
        <v>691</v>
      </c>
    </row>
    <row r="465" spans="1:10" x14ac:dyDescent="0.25">
      <c r="A465" t="s">
        <v>1226</v>
      </c>
      <c r="B465">
        <v>4218306150006</v>
      </c>
      <c r="D465" t="s">
        <v>2259</v>
      </c>
      <c r="E465">
        <v>2016</v>
      </c>
      <c r="F465">
        <v>7</v>
      </c>
      <c r="G465" t="s">
        <v>1232</v>
      </c>
      <c r="H465" t="s">
        <v>1</v>
      </c>
      <c r="I465" t="s">
        <v>6</v>
      </c>
      <c r="J465" t="s">
        <v>691</v>
      </c>
    </row>
    <row r="466" spans="1:10" x14ac:dyDescent="0.25">
      <c r="A466" t="s">
        <v>1226</v>
      </c>
      <c r="B466">
        <v>4218306150006</v>
      </c>
      <c r="D466" t="s">
        <v>2259</v>
      </c>
      <c r="E466">
        <v>2016</v>
      </c>
      <c r="F466">
        <v>10</v>
      </c>
      <c r="G466" t="s">
        <v>1235</v>
      </c>
      <c r="H466" t="s">
        <v>1</v>
      </c>
      <c r="I466" t="s">
        <v>6</v>
      </c>
      <c r="J466" t="s">
        <v>691</v>
      </c>
    </row>
    <row r="467" spans="1:10" x14ac:dyDescent="0.25">
      <c r="A467" t="s">
        <v>1226</v>
      </c>
      <c r="B467">
        <v>4218306150006</v>
      </c>
      <c r="D467" t="s">
        <v>2259</v>
      </c>
      <c r="E467">
        <v>2016</v>
      </c>
      <c r="F467">
        <v>21</v>
      </c>
      <c r="G467" t="s">
        <v>1246</v>
      </c>
      <c r="H467" t="s">
        <v>1</v>
      </c>
      <c r="I467" t="s">
        <v>6</v>
      </c>
      <c r="J467" t="s">
        <v>691</v>
      </c>
    </row>
    <row r="468" spans="1:10" x14ac:dyDescent="0.25">
      <c r="A468" t="s">
        <v>1393</v>
      </c>
      <c r="B468">
        <v>4209190940005</v>
      </c>
      <c r="D468" t="s">
        <v>2280</v>
      </c>
      <c r="E468">
        <v>2016</v>
      </c>
      <c r="F468">
        <v>10</v>
      </c>
      <c r="G468" t="s">
        <v>1895</v>
      </c>
      <c r="H468" t="s">
        <v>1</v>
      </c>
      <c r="I468" t="s">
        <v>6</v>
      </c>
      <c r="J468" t="s">
        <v>691</v>
      </c>
    </row>
    <row r="469" spans="1:10" x14ac:dyDescent="0.25">
      <c r="A469" t="s">
        <v>1393</v>
      </c>
      <c r="B469">
        <v>4209190940005</v>
      </c>
      <c r="D469" t="s">
        <v>2280</v>
      </c>
      <c r="E469">
        <v>2016</v>
      </c>
      <c r="F469">
        <v>13</v>
      </c>
      <c r="G469" t="s">
        <v>1402</v>
      </c>
      <c r="H469" t="s">
        <v>1</v>
      </c>
      <c r="I469" t="s">
        <v>6</v>
      </c>
      <c r="J469" t="s">
        <v>691</v>
      </c>
    </row>
    <row r="470" spans="1:10" x14ac:dyDescent="0.25">
      <c r="A470" t="s">
        <v>128</v>
      </c>
      <c r="B470">
        <v>4200500000000</v>
      </c>
      <c r="D470" t="s">
        <v>223</v>
      </c>
      <c r="E470">
        <v>2015</v>
      </c>
      <c r="F470" t="s">
        <v>1994</v>
      </c>
      <c r="G470" t="s">
        <v>151</v>
      </c>
      <c r="H470" t="s">
        <v>1</v>
      </c>
      <c r="J470" t="s">
        <v>3</v>
      </c>
    </row>
    <row r="471" spans="1:10" x14ac:dyDescent="0.25">
      <c r="A471" t="s">
        <v>128</v>
      </c>
      <c r="B471">
        <v>4200500000000</v>
      </c>
      <c r="D471" t="s">
        <v>223</v>
      </c>
      <c r="E471">
        <v>2015</v>
      </c>
      <c r="F471" t="s">
        <v>440</v>
      </c>
      <c r="G471" t="s">
        <v>134</v>
      </c>
      <c r="H471" t="s">
        <v>1</v>
      </c>
      <c r="J471" t="s">
        <v>4</v>
      </c>
    </row>
    <row r="472" spans="1:10" x14ac:dyDescent="0.25">
      <c r="A472" t="s">
        <v>239</v>
      </c>
      <c r="B472">
        <v>4200500000000</v>
      </c>
      <c r="D472" t="s">
        <v>223</v>
      </c>
      <c r="E472">
        <v>2016</v>
      </c>
      <c r="F472" t="s">
        <v>437</v>
      </c>
      <c r="G472" t="s">
        <v>243</v>
      </c>
      <c r="H472" t="s">
        <v>1</v>
      </c>
      <c r="J472" t="s">
        <v>691</v>
      </c>
    </row>
    <row r="473" spans="1:10" x14ac:dyDescent="0.25">
      <c r="A473" t="s">
        <v>2218</v>
      </c>
      <c r="B473">
        <v>4227314160001</v>
      </c>
      <c r="D473" t="s">
        <v>7</v>
      </c>
      <c r="E473">
        <v>2015</v>
      </c>
      <c r="F473" t="s">
        <v>442</v>
      </c>
      <c r="G473" t="s">
        <v>416</v>
      </c>
      <c r="H473" t="s">
        <v>1</v>
      </c>
      <c r="J473" t="s">
        <v>3</v>
      </c>
    </row>
    <row r="474" spans="1:10" x14ac:dyDescent="0.25">
      <c r="A474" t="s">
        <v>2218</v>
      </c>
      <c r="B474">
        <v>4227314160001</v>
      </c>
      <c r="D474" t="s">
        <v>7</v>
      </c>
      <c r="E474">
        <v>2015</v>
      </c>
      <c r="F474" t="s">
        <v>429</v>
      </c>
      <c r="G474" t="s">
        <v>409</v>
      </c>
      <c r="H474" t="s">
        <v>1</v>
      </c>
      <c r="J474" t="s">
        <v>5</v>
      </c>
    </row>
    <row r="475" spans="1:10" x14ac:dyDescent="0.25">
      <c r="A475" t="s">
        <v>2218</v>
      </c>
      <c r="B475">
        <v>4227314160001</v>
      </c>
      <c r="D475" t="s">
        <v>7</v>
      </c>
      <c r="E475">
        <v>2015</v>
      </c>
      <c r="F475" t="s">
        <v>434</v>
      </c>
      <c r="G475" t="s">
        <v>8</v>
      </c>
      <c r="H475" t="s">
        <v>1</v>
      </c>
      <c r="J475" t="s">
        <v>5</v>
      </c>
    </row>
    <row r="476" spans="1:10" x14ac:dyDescent="0.25">
      <c r="A476" t="s">
        <v>2218</v>
      </c>
      <c r="B476">
        <v>4227314160001</v>
      </c>
      <c r="D476" t="s">
        <v>7</v>
      </c>
      <c r="E476">
        <v>2015</v>
      </c>
      <c r="F476" t="s">
        <v>440</v>
      </c>
      <c r="G476" t="s">
        <v>415</v>
      </c>
      <c r="H476" t="s">
        <v>1</v>
      </c>
      <c r="J476" t="s">
        <v>5</v>
      </c>
    </row>
    <row r="477" spans="1:10" x14ac:dyDescent="0.25">
      <c r="A477" t="s">
        <v>417</v>
      </c>
      <c r="B477">
        <v>4227314160001</v>
      </c>
      <c r="D477" t="s">
        <v>7</v>
      </c>
      <c r="E477">
        <v>2016</v>
      </c>
      <c r="F477" t="s">
        <v>443</v>
      </c>
      <c r="G477" t="s">
        <v>426</v>
      </c>
      <c r="H477" t="s">
        <v>1</v>
      </c>
      <c r="J477" t="s">
        <v>5</v>
      </c>
    </row>
    <row r="478" spans="1:10" x14ac:dyDescent="0.25">
      <c r="A478" t="s">
        <v>417</v>
      </c>
      <c r="B478">
        <v>4227314160001</v>
      </c>
      <c r="D478" t="s">
        <v>7</v>
      </c>
      <c r="E478">
        <v>2016</v>
      </c>
      <c r="F478" t="s">
        <v>445</v>
      </c>
      <c r="G478" t="s">
        <v>427</v>
      </c>
      <c r="H478" t="s">
        <v>1</v>
      </c>
      <c r="J478" t="s">
        <v>5</v>
      </c>
    </row>
    <row r="479" spans="1:10" x14ac:dyDescent="0.25">
      <c r="A479" t="s">
        <v>2218</v>
      </c>
      <c r="B479">
        <v>4227314160001</v>
      </c>
      <c r="D479" t="s">
        <v>7</v>
      </c>
      <c r="E479">
        <v>2015</v>
      </c>
      <c r="F479" t="s">
        <v>431</v>
      </c>
      <c r="G479" t="s">
        <v>410</v>
      </c>
      <c r="H479" t="s">
        <v>1</v>
      </c>
      <c r="J479" t="s">
        <v>4</v>
      </c>
    </row>
    <row r="480" spans="1:10" x14ac:dyDescent="0.25">
      <c r="A480" t="s">
        <v>417</v>
      </c>
      <c r="B480">
        <v>4227314160001</v>
      </c>
      <c r="D480" t="s">
        <v>7</v>
      </c>
      <c r="E480">
        <v>2016</v>
      </c>
      <c r="F480" t="s">
        <v>429</v>
      </c>
      <c r="G480" t="s">
        <v>418</v>
      </c>
      <c r="H480" t="s">
        <v>1</v>
      </c>
      <c r="J480" t="s">
        <v>4</v>
      </c>
    </row>
    <row r="481" spans="1:10" x14ac:dyDescent="0.25">
      <c r="A481" t="s">
        <v>417</v>
      </c>
      <c r="B481">
        <v>4227314160001</v>
      </c>
      <c r="D481" t="s">
        <v>7</v>
      </c>
      <c r="E481">
        <v>2016</v>
      </c>
      <c r="F481" t="s">
        <v>434</v>
      </c>
      <c r="G481" t="s">
        <v>420</v>
      </c>
      <c r="H481" t="s">
        <v>1</v>
      </c>
      <c r="J481" t="s">
        <v>4</v>
      </c>
    </row>
    <row r="482" spans="1:10" x14ac:dyDescent="0.25">
      <c r="A482" t="s">
        <v>2218</v>
      </c>
      <c r="B482">
        <v>4227314160001</v>
      </c>
      <c r="D482" t="s">
        <v>7</v>
      </c>
      <c r="E482">
        <v>2015</v>
      </c>
      <c r="F482" t="s">
        <v>433</v>
      </c>
      <c r="G482" t="s">
        <v>411</v>
      </c>
      <c r="H482" t="s">
        <v>1</v>
      </c>
      <c r="J482" t="s">
        <v>691</v>
      </c>
    </row>
    <row r="483" spans="1:10" x14ac:dyDescent="0.25">
      <c r="A483" t="s">
        <v>2218</v>
      </c>
      <c r="B483">
        <v>4227314160001</v>
      </c>
      <c r="D483" t="s">
        <v>7</v>
      </c>
      <c r="E483">
        <v>2015</v>
      </c>
      <c r="F483" t="s">
        <v>437</v>
      </c>
      <c r="G483" t="s">
        <v>413</v>
      </c>
      <c r="H483" t="s">
        <v>1</v>
      </c>
      <c r="J483" t="s">
        <v>691</v>
      </c>
    </row>
    <row r="484" spans="1:10" x14ac:dyDescent="0.25">
      <c r="A484" t="s">
        <v>417</v>
      </c>
      <c r="B484">
        <v>4227314160001</v>
      </c>
      <c r="D484" t="s">
        <v>7</v>
      </c>
      <c r="E484">
        <v>2016</v>
      </c>
      <c r="F484" t="s">
        <v>440</v>
      </c>
      <c r="G484" t="s">
        <v>424</v>
      </c>
      <c r="H484" t="s">
        <v>1</v>
      </c>
      <c r="J484" t="s">
        <v>691</v>
      </c>
    </row>
    <row r="485" spans="1:10" x14ac:dyDescent="0.25">
      <c r="A485" t="s">
        <v>417</v>
      </c>
      <c r="B485">
        <v>4227314160001</v>
      </c>
      <c r="D485" t="s">
        <v>7</v>
      </c>
      <c r="E485">
        <v>2016</v>
      </c>
      <c r="F485" t="s">
        <v>442</v>
      </c>
      <c r="G485" t="s">
        <v>425</v>
      </c>
      <c r="H485" t="s">
        <v>1</v>
      </c>
      <c r="J485" t="s">
        <v>691</v>
      </c>
    </row>
    <row r="486" spans="1:10" x14ac:dyDescent="0.25">
      <c r="A486" t="s">
        <v>2316</v>
      </c>
      <c r="B486">
        <v>4227314160001</v>
      </c>
      <c r="D486" t="s">
        <v>7</v>
      </c>
      <c r="E486">
        <v>2017</v>
      </c>
      <c r="F486" t="s">
        <v>429</v>
      </c>
      <c r="G486" t="s">
        <v>2317</v>
      </c>
      <c r="H486" t="s">
        <v>1</v>
      </c>
      <c r="J486" t="s">
        <v>691</v>
      </c>
    </row>
    <row r="487" spans="1:10" x14ac:dyDescent="0.25">
      <c r="A487" t="s">
        <v>2316</v>
      </c>
      <c r="B487">
        <v>4227314160001</v>
      </c>
      <c r="D487" t="s">
        <v>7</v>
      </c>
      <c r="E487">
        <v>2017</v>
      </c>
      <c r="F487" t="s">
        <v>438</v>
      </c>
      <c r="G487" t="s">
        <v>2321</v>
      </c>
      <c r="H487" t="s">
        <v>1</v>
      </c>
      <c r="J487" t="s">
        <v>691</v>
      </c>
    </row>
    <row r="488" spans="1:10" x14ac:dyDescent="0.25">
      <c r="A488" t="s">
        <v>2316</v>
      </c>
      <c r="B488">
        <v>4227314160001</v>
      </c>
      <c r="D488" t="s">
        <v>7</v>
      </c>
      <c r="E488">
        <v>2017</v>
      </c>
      <c r="F488" t="s">
        <v>440</v>
      </c>
      <c r="G488" t="s">
        <v>2396</v>
      </c>
      <c r="H488" t="s">
        <v>1</v>
      </c>
      <c r="J488" t="s">
        <v>691</v>
      </c>
    </row>
    <row r="489" spans="1:10" x14ac:dyDescent="0.25">
      <c r="A489" t="s">
        <v>2316</v>
      </c>
      <c r="B489">
        <v>4227314160001</v>
      </c>
      <c r="D489" t="s">
        <v>7</v>
      </c>
      <c r="E489">
        <v>2017</v>
      </c>
      <c r="F489" t="s">
        <v>442</v>
      </c>
      <c r="G489" t="s">
        <v>2397</v>
      </c>
      <c r="H489" t="s">
        <v>1</v>
      </c>
      <c r="J489" t="s">
        <v>691</v>
      </c>
    </row>
    <row r="490" spans="1:10" x14ac:dyDescent="0.25">
      <c r="A490" t="s">
        <v>2316</v>
      </c>
      <c r="B490">
        <v>4227314160001</v>
      </c>
      <c r="D490" t="s">
        <v>7</v>
      </c>
      <c r="E490">
        <v>2017</v>
      </c>
      <c r="F490" t="s">
        <v>443</v>
      </c>
      <c r="G490" t="s">
        <v>2322</v>
      </c>
      <c r="H490" t="s">
        <v>1</v>
      </c>
      <c r="J490" t="s">
        <v>691</v>
      </c>
    </row>
    <row r="491" spans="1:10" x14ac:dyDescent="0.25">
      <c r="A491" t="s">
        <v>2316</v>
      </c>
      <c r="B491">
        <v>4227314160001</v>
      </c>
      <c r="D491" t="s">
        <v>7</v>
      </c>
      <c r="E491">
        <v>2017</v>
      </c>
      <c r="F491" t="s">
        <v>446</v>
      </c>
      <c r="G491" t="s">
        <v>2324</v>
      </c>
      <c r="H491" t="s">
        <v>1</v>
      </c>
      <c r="J491" t="s">
        <v>691</v>
      </c>
    </row>
    <row r="492" spans="1:10" x14ac:dyDescent="0.25">
      <c r="A492" t="s">
        <v>202</v>
      </c>
      <c r="B492">
        <v>4200575050003</v>
      </c>
      <c r="D492" t="s">
        <v>9</v>
      </c>
      <c r="E492">
        <v>2015</v>
      </c>
      <c r="F492" t="s">
        <v>1584</v>
      </c>
      <c r="G492" t="s">
        <v>26</v>
      </c>
      <c r="H492" t="s">
        <v>1</v>
      </c>
      <c r="J492" t="s">
        <v>3</v>
      </c>
    </row>
    <row r="493" spans="1:10" x14ac:dyDescent="0.25">
      <c r="A493" t="s">
        <v>202</v>
      </c>
      <c r="B493">
        <v>4200575050003</v>
      </c>
      <c r="D493" t="s">
        <v>9</v>
      </c>
      <c r="E493">
        <v>2015</v>
      </c>
      <c r="F493" t="s">
        <v>1796</v>
      </c>
      <c r="G493" t="s">
        <v>2072</v>
      </c>
      <c r="H493" t="s">
        <v>1</v>
      </c>
      <c r="J493" t="s">
        <v>3</v>
      </c>
    </row>
    <row r="494" spans="1:10" x14ac:dyDescent="0.25">
      <c r="A494" t="s">
        <v>202</v>
      </c>
      <c r="B494">
        <v>4200575050003</v>
      </c>
      <c r="D494" t="s">
        <v>9</v>
      </c>
      <c r="E494">
        <v>2015</v>
      </c>
      <c r="F494" t="s">
        <v>1802</v>
      </c>
      <c r="G494" t="s">
        <v>29</v>
      </c>
      <c r="H494" t="s">
        <v>1</v>
      </c>
      <c r="J494" t="s">
        <v>3</v>
      </c>
    </row>
    <row r="495" spans="1:10" x14ac:dyDescent="0.25">
      <c r="A495" t="s">
        <v>202</v>
      </c>
      <c r="B495">
        <v>4200575050003</v>
      </c>
      <c r="D495" t="s">
        <v>9</v>
      </c>
      <c r="E495">
        <v>2015</v>
      </c>
      <c r="F495" t="s">
        <v>1988</v>
      </c>
      <c r="G495" t="s">
        <v>30</v>
      </c>
      <c r="H495" t="s">
        <v>1</v>
      </c>
      <c r="J495" t="s">
        <v>3</v>
      </c>
    </row>
    <row r="496" spans="1:10" x14ac:dyDescent="0.25">
      <c r="A496" t="s">
        <v>202</v>
      </c>
      <c r="B496">
        <v>4200575050003</v>
      </c>
      <c r="D496" t="s">
        <v>9</v>
      </c>
      <c r="E496">
        <v>2015</v>
      </c>
      <c r="F496" t="s">
        <v>1992</v>
      </c>
      <c r="G496" t="s">
        <v>31</v>
      </c>
      <c r="H496" t="s">
        <v>1</v>
      </c>
      <c r="J496" t="s">
        <v>3</v>
      </c>
    </row>
    <row r="497" spans="1:10" x14ac:dyDescent="0.25">
      <c r="A497" t="s">
        <v>202</v>
      </c>
      <c r="B497">
        <v>4200575050003</v>
      </c>
      <c r="D497" t="s">
        <v>9</v>
      </c>
      <c r="E497">
        <v>2015</v>
      </c>
      <c r="F497" t="s">
        <v>1993</v>
      </c>
      <c r="G497" t="s">
        <v>14</v>
      </c>
      <c r="H497" t="s">
        <v>1</v>
      </c>
      <c r="J497" t="s">
        <v>5</v>
      </c>
    </row>
    <row r="498" spans="1:10" x14ac:dyDescent="0.25">
      <c r="A498" t="s">
        <v>202</v>
      </c>
      <c r="B498">
        <v>4200575050003</v>
      </c>
      <c r="D498" t="s">
        <v>9</v>
      </c>
      <c r="E498">
        <v>2015</v>
      </c>
      <c r="F498" t="s">
        <v>1994</v>
      </c>
      <c r="G498" t="s">
        <v>32</v>
      </c>
      <c r="H498" t="s">
        <v>1</v>
      </c>
      <c r="J498" t="s">
        <v>5</v>
      </c>
    </row>
    <row r="499" spans="1:10" x14ac:dyDescent="0.25">
      <c r="A499" t="s">
        <v>202</v>
      </c>
      <c r="B499">
        <v>4200575050003</v>
      </c>
      <c r="D499" t="s">
        <v>9</v>
      </c>
      <c r="E499">
        <v>2015</v>
      </c>
      <c r="F499" t="s">
        <v>1997</v>
      </c>
      <c r="G499" t="s">
        <v>25</v>
      </c>
      <c r="H499" t="s">
        <v>1</v>
      </c>
      <c r="J499" t="s">
        <v>5</v>
      </c>
    </row>
    <row r="500" spans="1:10" x14ac:dyDescent="0.25">
      <c r="A500" t="s">
        <v>202</v>
      </c>
      <c r="B500">
        <v>4200575050003</v>
      </c>
      <c r="D500" t="s">
        <v>9</v>
      </c>
      <c r="E500">
        <v>2015</v>
      </c>
      <c r="F500" t="s">
        <v>429</v>
      </c>
      <c r="G500" t="s">
        <v>15</v>
      </c>
      <c r="H500" t="s">
        <v>1</v>
      </c>
      <c r="J500" t="s">
        <v>4</v>
      </c>
    </row>
    <row r="501" spans="1:10" x14ac:dyDescent="0.25">
      <c r="A501" t="s">
        <v>202</v>
      </c>
      <c r="B501">
        <v>4200575050003</v>
      </c>
      <c r="D501" t="s">
        <v>9</v>
      </c>
      <c r="E501">
        <v>2015</v>
      </c>
      <c r="F501" t="s">
        <v>431</v>
      </c>
      <c r="G501" t="s">
        <v>16</v>
      </c>
      <c r="H501" t="s">
        <v>1</v>
      </c>
      <c r="J501" t="s">
        <v>4</v>
      </c>
    </row>
    <row r="502" spans="1:10" x14ac:dyDescent="0.25">
      <c r="A502" t="s">
        <v>202</v>
      </c>
      <c r="B502">
        <v>4200575050003</v>
      </c>
      <c r="D502" t="s">
        <v>9</v>
      </c>
      <c r="E502">
        <v>2015</v>
      </c>
      <c r="F502" t="s">
        <v>433</v>
      </c>
      <c r="G502" t="s">
        <v>17</v>
      </c>
      <c r="H502" t="s">
        <v>1</v>
      </c>
      <c r="J502" t="s">
        <v>4</v>
      </c>
    </row>
    <row r="503" spans="1:10" x14ac:dyDescent="0.25">
      <c r="A503" t="s">
        <v>202</v>
      </c>
      <c r="B503">
        <v>4200575050003</v>
      </c>
      <c r="D503" t="s">
        <v>9</v>
      </c>
      <c r="E503">
        <v>2015</v>
      </c>
      <c r="F503" t="s">
        <v>434</v>
      </c>
      <c r="G503" t="s">
        <v>18</v>
      </c>
      <c r="H503" t="s">
        <v>1</v>
      </c>
      <c r="J503" t="s">
        <v>4</v>
      </c>
    </row>
    <row r="504" spans="1:10" x14ac:dyDescent="0.25">
      <c r="A504" t="s">
        <v>202</v>
      </c>
      <c r="B504">
        <v>4200575050003</v>
      </c>
      <c r="D504" t="s">
        <v>9</v>
      </c>
      <c r="E504">
        <v>2015</v>
      </c>
      <c r="F504" t="s">
        <v>436</v>
      </c>
      <c r="G504" t="s">
        <v>19</v>
      </c>
      <c r="H504" t="s">
        <v>1</v>
      </c>
      <c r="J504" t="s">
        <v>4</v>
      </c>
    </row>
    <row r="505" spans="1:10" x14ac:dyDescent="0.25">
      <c r="A505" t="s">
        <v>202</v>
      </c>
      <c r="B505">
        <v>4200575050003</v>
      </c>
      <c r="D505" t="s">
        <v>9</v>
      </c>
      <c r="E505">
        <v>2015</v>
      </c>
      <c r="F505" t="s">
        <v>438</v>
      </c>
      <c r="G505" t="s">
        <v>21</v>
      </c>
      <c r="H505" t="s">
        <v>1</v>
      </c>
      <c r="J505" t="s">
        <v>4</v>
      </c>
    </row>
    <row r="506" spans="1:10" x14ac:dyDescent="0.25">
      <c r="A506" t="s">
        <v>202</v>
      </c>
      <c r="B506">
        <v>4200575050003</v>
      </c>
      <c r="D506" t="s">
        <v>9</v>
      </c>
      <c r="E506">
        <v>2015</v>
      </c>
      <c r="F506" t="s">
        <v>440</v>
      </c>
      <c r="G506" t="s">
        <v>20</v>
      </c>
      <c r="H506" t="s">
        <v>1</v>
      </c>
      <c r="J506" t="s">
        <v>4</v>
      </c>
    </row>
    <row r="507" spans="1:10" x14ac:dyDescent="0.25">
      <c r="A507" t="s">
        <v>202</v>
      </c>
      <c r="B507">
        <v>4200575050003</v>
      </c>
      <c r="D507" t="s">
        <v>9</v>
      </c>
      <c r="E507">
        <v>2015</v>
      </c>
      <c r="F507" t="s">
        <v>442</v>
      </c>
      <c r="G507" t="s">
        <v>10</v>
      </c>
      <c r="H507" t="s">
        <v>1</v>
      </c>
      <c r="J507" t="s">
        <v>4</v>
      </c>
    </row>
    <row r="508" spans="1:10" x14ac:dyDescent="0.25">
      <c r="A508" t="s">
        <v>202</v>
      </c>
      <c r="B508">
        <v>4200575050003</v>
      </c>
      <c r="D508" t="s">
        <v>9</v>
      </c>
      <c r="E508">
        <v>2015</v>
      </c>
      <c r="F508" t="s">
        <v>443</v>
      </c>
      <c r="G508" t="s">
        <v>22</v>
      </c>
      <c r="H508" t="s">
        <v>1</v>
      </c>
      <c r="J508" t="s">
        <v>4</v>
      </c>
    </row>
    <row r="509" spans="1:10" x14ac:dyDescent="0.25">
      <c r="A509" t="s">
        <v>202</v>
      </c>
      <c r="B509">
        <v>4200575050003</v>
      </c>
      <c r="D509" t="s">
        <v>9</v>
      </c>
      <c r="E509">
        <v>2015</v>
      </c>
      <c r="F509" t="s">
        <v>445</v>
      </c>
      <c r="G509" t="s">
        <v>23</v>
      </c>
      <c r="H509" t="s">
        <v>1</v>
      </c>
      <c r="J509" t="s">
        <v>4</v>
      </c>
    </row>
    <row r="510" spans="1:10" x14ac:dyDescent="0.25">
      <c r="A510" t="s">
        <v>202</v>
      </c>
      <c r="B510">
        <v>4200575050003</v>
      </c>
      <c r="D510" t="s">
        <v>9</v>
      </c>
      <c r="E510">
        <v>2015</v>
      </c>
      <c r="F510" t="s">
        <v>446</v>
      </c>
      <c r="G510" t="s">
        <v>380</v>
      </c>
      <c r="H510" t="s">
        <v>1</v>
      </c>
      <c r="J510" t="s">
        <v>4</v>
      </c>
    </row>
    <row r="511" spans="1:10" x14ac:dyDescent="0.25">
      <c r="A511" t="s">
        <v>202</v>
      </c>
      <c r="B511">
        <v>4200575050003</v>
      </c>
      <c r="D511" t="s">
        <v>9</v>
      </c>
      <c r="E511">
        <v>2015</v>
      </c>
      <c r="F511" t="s">
        <v>1580</v>
      </c>
      <c r="G511" t="s">
        <v>24</v>
      </c>
      <c r="H511" t="s">
        <v>1</v>
      </c>
      <c r="J511" t="s">
        <v>4</v>
      </c>
    </row>
    <row r="512" spans="1:10" x14ac:dyDescent="0.25">
      <c r="A512" t="s">
        <v>202</v>
      </c>
      <c r="B512">
        <v>4200575050003</v>
      </c>
      <c r="D512" t="s">
        <v>9</v>
      </c>
      <c r="E512">
        <v>2015</v>
      </c>
      <c r="F512" t="s">
        <v>1582</v>
      </c>
      <c r="G512" t="s">
        <v>2070</v>
      </c>
      <c r="H512" t="s">
        <v>1</v>
      </c>
      <c r="J512" t="s">
        <v>4</v>
      </c>
    </row>
    <row r="513" spans="1:10" x14ac:dyDescent="0.25">
      <c r="A513" t="s">
        <v>202</v>
      </c>
      <c r="B513">
        <v>4200575050003</v>
      </c>
      <c r="D513" t="s">
        <v>9</v>
      </c>
      <c r="E513">
        <v>2015</v>
      </c>
      <c r="F513" t="s">
        <v>1586</v>
      </c>
      <c r="G513" t="s">
        <v>381</v>
      </c>
      <c r="H513" t="s">
        <v>1</v>
      </c>
      <c r="J513" t="s">
        <v>4</v>
      </c>
    </row>
    <row r="514" spans="1:10" x14ac:dyDescent="0.25">
      <c r="A514" t="s">
        <v>202</v>
      </c>
      <c r="B514">
        <v>4200575050003</v>
      </c>
      <c r="D514" t="s">
        <v>9</v>
      </c>
      <c r="E514">
        <v>2015</v>
      </c>
      <c r="F514" t="s">
        <v>1797</v>
      </c>
      <c r="G514" t="s">
        <v>2071</v>
      </c>
      <c r="H514" t="s">
        <v>1</v>
      </c>
      <c r="J514" t="s">
        <v>4</v>
      </c>
    </row>
    <row r="515" spans="1:10" x14ac:dyDescent="0.25">
      <c r="A515" t="s">
        <v>202</v>
      </c>
      <c r="B515">
        <v>4200575050003</v>
      </c>
      <c r="D515" t="s">
        <v>9</v>
      </c>
      <c r="E515">
        <v>2015</v>
      </c>
      <c r="F515" t="s">
        <v>1799</v>
      </c>
      <c r="G515" t="s">
        <v>2073</v>
      </c>
      <c r="H515" t="s">
        <v>1</v>
      </c>
      <c r="J515" t="s">
        <v>4</v>
      </c>
    </row>
    <row r="516" spans="1:10" x14ac:dyDescent="0.25">
      <c r="A516" t="s">
        <v>383</v>
      </c>
      <c r="B516">
        <v>4200575050003</v>
      </c>
      <c r="D516" t="s">
        <v>9</v>
      </c>
      <c r="E516">
        <v>2016</v>
      </c>
      <c r="F516" t="s">
        <v>442</v>
      </c>
      <c r="G516" t="s">
        <v>391</v>
      </c>
      <c r="H516" t="s">
        <v>1</v>
      </c>
      <c r="J516" t="s">
        <v>691</v>
      </c>
    </row>
    <row r="517" spans="1:10" x14ac:dyDescent="0.25">
      <c r="A517" t="s">
        <v>383</v>
      </c>
      <c r="B517">
        <v>4200575050003</v>
      </c>
      <c r="D517" t="s">
        <v>9</v>
      </c>
      <c r="E517">
        <v>2016</v>
      </c>
      <c r="F517">
        <v>10</v>
      </c>
      <c r="G517" t="s">
        <v>392</v>
      </c>
      <c r="H517" t="s">
        <v>1</v>
      </c>
      <c r="J517" t="s">
        <v>691</v>
      </c>
    </row>
    <row r="518" spans="1:10" x14ac:dyDescent="0.25">
      <c r="A518" t="s">
        <v>383</v>
      </c>
      <c r="B518">
        <v>4200575050003</v>
      </c>
      <c r="D518" t="s">
        <v>9</v>
      </c>
      <c r="E518">
        <v>2016</v>
      </c>
      <c r="F518" t="s">
        <v>445</v>
      </c>
      <c r="G518" t="s">
        <v>393</v>
      </c>
      <c r="H518" t="s">
        <v>1</v>
      </c>
      <c r="J518" t="s">
        <v>691</v>
      </c>
    </row>
    <row r="519" spans="1:10" x14ac:dyDescent="0.25">
      <c r="A519" t="s">
        <v>383</v>
      </c>
      <c r="B519">
        <v>4200575050003</v>
      </c>
      <c r="D519" t="s">
        <v>9</v>
      </c>
      <c r="E519">
        <v>2016</v>
      </c>
      <c r="F519" t="s">
        <v>446</v>
      </c>
      <c r="G519" t="s">
        <v>394</v>
      </c>
      <c r="H519" t="s">
        <v>1</v>
      </c>
      <c r="J519" t="s">
        <v>691</v>
      </c>
    </row>
    <row r="520" spans="1:10" x14ac:dyDescent="0.25">
      <c r="A520" t="s">
        <v>383</v>
      </c>
      <c r="B520">
        <v>4200575050003</v>
      </c>
      <c r="D520" t="s">
        <v>9</v>
      </c>
      <c r="E520">
        <v>2016</v>
      </c>
      <c r="F520" t="s">
        <v>1801</v>
      </c>
      <c r="G520" t="s">
        <v>400</v>
      </c>
      <c r="H520" t="s">
        <v>1</v>
      </c>
      <c r="J520" t="s">
        <v>691</v>
      </c>
    </row>
    <row r="521" spans="1:10" x14ac:dyDescent="0.25">
      <c r="A521" t="s">
        <v>383</v>
      </c>
      <c r="B521">
        <v>4200575050003</v>
      </c>
      <c r="D521" t="s">
        <v>9</v>
      </c>
      <c r="E521">
        <v>2016</v>
      </c>
      <c r="F521" t="s">
        <v>1988</v>
      </c>
      <c r="G521" t="s">
        <v>402</v>
      </c>
      <c r="H521" t="s">
        <v>1</v>
      </c>
      <c r="J521" t="s">
        <v>691</v>
      </c>
    </row>
    <row r="522" spans="1:10" x14ac:dyDescent="0.25">
      <c r="A522" t="s">
        <v>383</v>
      </c>
      <c r="B522">
        <v>4200575050003</v>
      </c>
      <c r="D522" t="s">
        <v>9</v>
      </c>
      <c r="E522">
        <v>2016</v>
      </c>
      <c r="F522" t="s">
        <v>1990</v>
      </c>
      <c r="G522" t="s">
        <v>404</v>
      </c>
      <c r="H522" t="s">
        <v>1</v>
      </c>
      <c r="J522" t="s">
        <v>691</v>
      </c>
    </row>
    <row r="523" spans="1:10" x14ac:dyDescent="0.25">
      <c r="A523" t="s">
        <v>383</v>
      </c>
      <c r="B523">
        <v>4200575050003</v>
      </c>
      <c r="D523" t="s">
        <v>9</v>
      </c>
      <c r="E523">
        <v>2016</v>
      </c>
      <c r="F523" t="s">
        <v>1992</v>
      </c>
      <c r="G523" t="s">
        <v>405</v>
      </c>
      <c r="H523" t="s">
        <v>1</v>
      </c>
      <c r="J523" t="s">
        <v>691</v>
      </c>
    </row>
    <row r="524" spans="1:10" x14ac:dyDescent="0.25">
      <c r="A524" t="s">
        <v>383</v>
      </c>
      <c r="B524">
        <v>4200575050003</v>
      </c>
      <c r="D524" t="s">
        <v>9</v>
      </c>
      <c r="E524">
        <v>2016</v>
      </c>
      <c r="F524" t="s">
        <v>1993</v>
      </c>
      <c r="G524" t="s">
        <v>406</v>
      </c>
      <c r="H524" t="s">
        <v>1</v>
      </c>
      <c r="J524" t="s">
        <v>691</v>
      </c>
    </row>
    <row r="525" spans="1:10" x14ac:dyDescent="0.25">
      <c r="A525" t="s">
        <v>383</v>
      </c>
      <c r="B525">
        <v>4200575050003</v>
      </c>
      <c r="D525" t="s">
        <v>9</v>
      </c>
      <c r="E525">
        <v>2016</v>
      </c>
      <c r="F525" t="s">
        <v>1994</v>
      </c>
      <c r="G525" t="s">
        <v>407</v>
      </c>
      <c r="H525" t="s">
        <v>1</v>
      </c>
      <c r="J525" t="s">
        <v>691</v>
      </c>
    </row>
    <row r="526" spans="1:10" x14ac:dyDescent="0.25">
      <c r="A526" t="s">
        <v>34</v>
      </c>
      <c r="B526">
        <v>4227298880007</v>
      </c>
      <c r="D526" t="s">
        <v>2162</v>
      </c>
      <c r="E526">
        <v>2015</v>
      </c>
      <c r="F526" t="s">
        <v>429</v>
      </c>
      <c r="G526" t="s">
        <v>2163</v>
      </c>
      <c r="H526" t="s">
        <v>1</v>
      </c>
      <c r="J526" t="s">
        <v>5</v>
      </c>
    </row>
    <row r="527" spans="1:10" x14ac:dyDescent="0.25">
      <c r="A527" t="s">
        <v>34</v>
      </c>
      <c r="B527">
        <v>4227298880007</v>
      </c>
      <c r="D527" t="s">
        <v>2162</v>
      </c>
      <c r="E527">
        <v>2015</v>
      </c>
      <c r="F527" t="s">
        <v>431</v>
      </c>
      <c r="G527" t="s">
        <v>592</v>
      </c>
      <c r="H527" t="s">
        <v>1</v>
      </c>
      <c r="J527" t="s">
        <v>5</v>
      </c>
    </row>
    <row r="528" spans="1:10" x14ac:dyDescent="0.25">
      <c r="A528" t="s">
        <v>34</v>
      </c>
      <c r="B528">
        <v>4227298880007</v>
      </c>
      <c r="D528" t="s">
        <v>2162</v>
      </c>
      <c r="E528">
        <v>2015</v>
      </c>
      <c r="F528" t="s">
        <v>433</v>
      </c>
      <c r="G528" t="s">
        <v>2164</v>
      </c>
      <c r="H528" t="s">
        <v>1</v>
      </c>
      <c r="J528" t="s">
        <v>4</v>
      </c>
    </row>
    <row r="529" spans="1:10" x14ac:dyDescent="0.25">
      <c r="A529" t="s">
        <v>34</v>
      </c>
      <c r="B529">
        <v>4227298880007</v>
      </c>
      <c r="D529" t="s">
        <v>2162</v>
      </c>
      <c r="E529">
        <v>2015</v>
      </c>
      <c r="F529" t="s">
        <v>434</v>
      </c>
      <c r="G529" t="s">
        <v>2061</v>
      </c>
      <c r="H529" t="s">
        <v>1</v>
      </c>
      <c r="J529" t="s">
        <v>4</v>
      </c>
    </row>
    <row r="530" spans="1:10" x14ac:dyDescent="0.25">
      <c r="A530" t="s">
        <v>34</v>
      </c>
      <c r="B530">
        <v>4227298880007</v>
      </c>
      <c r="D530" t="s">
        <v>2162</v>
      </c>
      <c r="E530">
        <v>2015</v>
      </c>
      <c r="F530" t="s">
        <v>436</v>
      </c>
      <c r="G530" t="s">
        <v>2165</v>
      </c>
      <c r="H530" t="s">
        <v>1</v>
      </c>
      <c r="J530" t="s">
        <v>4</v>
      </c>
    </row>
    <row r="531" spans="1:10" x14ac:dyDescent="0.25">
      <c r="A531" t="s">
        <v>34</v>
      </c>
      <c r="B531">
        <v>4227298880007</v>
      </c>
      <c r="D531" t="s">
        <v>2162</v>
      </c>
      <c r="E531">
        <v>2015</v>
      </c>
      <c r="F531" t="s">
        <v>437</v>
      </c>
      <c r="G531" t="s">
        <v>2166</v>
      </c>
      <c r="H531" t="s">
        <v>1</v>
      </c>
      <c r="J531" t="s">
        <v>4</v>
      </c>
    </row>
    <row r="532" spans="1:10" x14ac:dyDescent="0.25">
      <c r="A532" t="s">
        <v>34</v>
      </c>
      <c r="B532">
        <v>4227298880007</v>
      </c>
      <c r="D532" t="s">
        <v>2162</v>
      </c>
      <c r="E532">
        <v>2015</v>
      </c>
      <c r="F532" t="s">
        <v>438</v>
      </c>
      <c r="G532" t="s">
        <v>2167</v>
      </c>
      <c r="H532" t="s">
        <v>1</v>
      </c>
      <c r="J532" t="s">
        <v>4</v>
      </c>
    </row>
    <row r="533" spans="1:10" x14ac:dyDescent="0.25">
      <c r="A533" t="s">
        <v>34</v>
      </c>
      <c r="B533">
        <v>4227298880007</v>
      </c>
      <c r="D533" t="s">
        <v>2162</v>
      </c>
      <c r="E533">
        <v>2015</v>
      </c>
      <c r="F533" t="s">
        <v>440</v>
      </c>
      <c r="G533" t="s">
        <v>2168</v>
      </c>
      <c r="H533" t="s">
        <v>1</v>
      </c>
      <c r="J533" t="s">
        <v>4</v>
      </c>
    </row>
    <row r="534" spans="1:10" x14ac:dyDescent="0.25">
      <c r="A534" t="s">
        <v>34</v>
      </c>
      <c r="B534">
        <v>4227298880007</v>
      </c>
      <c r="D534" t="s">
        <v>2162</v>
      </c>
      <c r="E534">
        <v>2015</v>
      </c>
      <c r="F534" t="s">
        <v>443</v>
      </c>
      <c r="G534" t="s">
        <v>2170</v>
      </c>
      <c r="H534" t="s">
        <v>1</v>
      </c>
      <c r="J534" t="s">
        <v>4</v>
      </c>
    </row>
    <row r="535" spans="1:10" x14ac:dyDescent="0.25">
      <c r="A535" t="s">
        <v>34</v>
      </c>
      <c r="B535">
        <v>4227298880007</v>
      </c>
      <c r="D535" t="s">
        <v>2162</v>
      </c>
      <c r="E535">
        <v>2015</v>
      </c>
      <c r="F535" t="s">
        <v>445</v>
      </c>
      <c r="G535" t="s">
        <v>2171</v>
      </c>
      <c r="H535" t="s">
        <v>1</v>
      </c>
      <c r="J535" t="s">
        <v>4</v>
      </c>
    </row>
    <row r="536" spans="1:10" x14ac:dyDescent="0.25">
      <c r="A536" t="s">
        <v>34</v>
      </c>
      <c r="B536">
        <v>4227298880007</v>
      </c>
      <c r="D536" t="s">
        <v>2162</v>
      </c>
      <c r="E536">
        <v>2015</v>
      </c>
      <c r="F536" t="s">
        <v>446</v>
      </c>
      <c r="G536" t="s">
        <v>2172</v>
      </c>
      <c r="H536" t="s">
        <v>1</v>
      </c>
      <c r="J536" t="s">
        <v>4</v>
      </c>
    </row>
    <row r="537" spans="1:10" x14ac:dyDescent="0.25">
      <c r="A537" t="s">
        <v>34</v>
      </c>
      <c r="B537">
        <v>4227298880007</v>
      </c>
      <c r="D537" t="s">
        <v>2162</v>
      </c>
      <c r="E537">
        <v>2015</v>
      </c>
      <c r="F537" t="s">
        <v>1580</v>
      </c>
      <c r="G537" t="s">
        <v>35</v>
      </c>
      <c r="H537" t="s">
        <v>1</v>
      </c>
      <c r="J537" t="s">
        <v>4</v>
      </c>
    </row>
    <row r="538" spans="1:10" x14ac:dyDescent="0.25">
      <c r="A538" t="s">
        <v>34</v>
      </c>
      <c r="B538">
        <v>4227298880007</v>
      </c>
      <c r="D538" t="s">
        <v>2162</v>
      </c>
      <c r="E538">
        <v>2015</v>
      </c>
      <c r="F538" t="s">
        <v>1584</v>
      </c>
      <c r="G538" t="s">
        <v>593</v>
      </c>
      <c r="H538" t="s">
        <v>1</v>
      </c>
      <c r="J538" t="s">
        <v>691</v>
      </c>
    </row>
    <row r="539" spans="1:10" x14ac:dyDescent="0.25">
      <c r="A539" t="s">
        <v>594</v>
      </c>
      <c r="B539">
        <v>4227298880007</v>
      </c>
      <c r="D539" t="s">
        <v>2162</v>
      </c>
      <c r="E539">
        <v>2016</v>
      </c>
      <c r="F539" t="s">
        <v>429</v>
      </c>
      <c r="G539" t="s">
        <v>2174</v>
      </c>
      <c r="H539" t="s">
        <v>1</v>
      </c>
      <c r="J539" t="s">
        <v>691</v>
      </c>
    </row>
    <row r="540" spans="1:10" x14ac:dyDescent="0.25">
      <c r="A540" t="s">
        <v>594</v>
      </c>
      <c r="B540">
        <v>4227298880007</v>
      </c>
      <c r="D540" t="s">
        <v>2162</v>
      </c>
      <c r="E540">
        <v>2016</v>
      </c>
      <c r="F540" t="s">
        <v>431</v>
      </c>
      <c r="G540" t="s">
        <v>2175</v>
      </c>
      <c r="H540" t="s">
        <v>1</v>
      </c>
      <c r="J540" t="s">
        <v>691</v>
      </c>
    </row>
    <row r="541" spans="1:10" x14ac:dyDescent="0.25">
      <c r="A541" t="s">
        <v>594</v>
      </c>
      <c r="B541">
        <v>4227298880007</v>
      </c>
      <c r="D541" t="s">
        <v>2162</v>
      </c>
      <c r="E541">
        <v>2016</v>
      </c>
      <c r="F541" t="s">
        <v>434</v>
      </c>
      <c r="G541" t="s">
        <v>2177</v>
      </c>
      <c r="H541" t="s">
        <v>1</v>
      </c>
      <c r="J541" t="s">
        <v>691</v>
      </c>
    </row>
    <row r="542" spans="1:10" x14ac:dyDescent="0.25">
      <c r="A542" t="s">
        <v>594</v>
      </c>
      <c r="B542">
        <v>4227298880007</v>
      </c>
      <c r="D542" t="s">
        <v>2162</v>
      </c>
      <c r="E542">
        <v>2016</v>
      </c>
      <c r="F542" t="s">
        <v>436</v>
      </c>
      <c r="G542" t="s">
        <v>2178</v>
      </c>
      <c r="H542" t="s">
        <v>1</v>
      </c>
      <c r="J542" t="s">
        <v>691</v>
      </c>
    </row>
    <row r="543" spans="1:10" x14ac:dyDescent="0.25">
      <c r="A543" t="s">
        <v>594</v>
      </c>
      <c r="B543">
        <v>4227298880007</v>
      </c>
      <c r="D543" t="s">
        <v>2162</v>
      </c>
      <c r="E543">
        <v>2016</v>
      </c>
      <c r="F543" t="s">
        <v>437</v>
      </c>
      <c r="G543" t="s">
        <v>2179</v>
      </c>
      <c r="H543" t="s">
        <v>1</v>
      </c>
      <c r="J543" t="s">
        <v>691</v>
      </c>
    </row>
    <row r="544" spans="1:10" x14ac:dyDescent="0.25">
      <c r="A544" t="s">
        <v>594</v>
      </c>
      <c r="B544">
        <v>4227298880007</v>
      </c>
      <c r="D544" t="s">
        <v>2162</v>
      </c>
      <c r="E544">
        <v>2016</v>
      </c>
      <c r="F544" t="s">
        <v>438</v>
      </c>
      <c r="G544" t="s">
        <v>2180</v>
      </c>
      <c r="H544" t="s">
        <v>1</v>
      </c>
      <c r="J544" t="s">
        <v>691</v>
      </c>
    </row>
    <row r="545" spans="1:10" x14ac:dyDescent="0.25">
      <c r="A545" t="s">
        <v>594</v>
      </c>
      <c r="B545">
        <v>4227298880007</v>
      </c>
      <c r="D545" t="s">
        <v>2162</v>
      </c>
      <c r="E545">
        <v>2016</v>
      </c>
      <c r="F545" t="s">
        <v>442</v>
      </c>
      <c r="G545" t="s">
        <v>2182</v>
      </c>
      <c r="H545" t="s">
        <v>1</v>
      </c>
      <c r="J545" t="s">
        <v>691</v>
      </c>
    </row>
    <row r="546" spans="1:10" x14ac:dyDescent="0.25">
      <c r="A546" t="s">
        <v>594</v>
      </c>
      <c r="B546">
        <v>4227298880007</v>
      </c>
      <c r="D546" t="s">
        <v>2162</v>
      </c>
      <c r="E546">
        <v>2016</v>
      </c>
      <c r="F546" t="s">
        <v>445</v>
      </c>
      <c r="G546" t="s">
        <v>2184</v>
      </c>
      <c r="H546" t="s">
        <v>1</v>
      </c>
      <c r="J546" t="s">
        <v>691</v>
      </c>
    </row>
    <row r="547" spans="1:10" x14ac:dyDescent="0.25">
      <c r="A547" t="s">
        <v>594</v>
      </c>
      <c r="B547">
        <v>4227298880007</v>
      </c>
      <c r="D547" t="s">
        <v>2162</v>
      </c>
      <c r="E547">
        <v>2016</v>
      </c>
      <c r="F547" t="s">
        <v>446</v>
      </c>
      <c r="G547" t="s">
        <v>2185</v>
      </c>
      <c r="H547" t="s">
        <v>1</v>
      </c>
      <c r="J547" t="s">
        <v>691</v>
      </c>
    </row>
    <row r="548" spans="1:10" x14ac:dyDescent="0.25">
      <c r="A548" t="s">
        <v>594</v>
      </c>
      <c r="B548">
        <v>4227298880007</v>
      </c>
      <c r="D548" t="s">
        <v>2162</v>
      </c>
      <c r="E548">
        <v>2016</v>
      </c>
      <c r="F548" t="s">
        <v>1580</v>
      </c>
      <c r="G548" t="s">
        <v>2186</v>
      </c>
      <c r="H548" t="s">
        <v>1</v>
      </c>
      <c r="J548" t="s">
        <v>691</v>
      </c>
    </row>
    <row r="549" spans="1:10" x14ac:dyDescent="0.25">
      <c r="A549" t="s">
        <v>594</v>
      </c>
      <c r="B549">
        <v>4227298880007</v>
      </c>
      <c r="D549" t="s">
        <v>2162</v>
      </c>
      <c r="E549">
        <v>2016</v>
      </c>
      <c r="F549" t="s">
        <v>1582</v>
      </c>
      <c r="G549" t="s">
        <v>2199</v>
      </c>
      <c r="H549" t="s">
        <v>1</v>
      </c>
      <c r="J549" t="s">
        <v>691</v>
      </c>
    </row>
    <row r="550" spans="1:10" x14ac:dyDescent="0.25">
      <c r="A550" t="s">
        <v>594</v>
      </c>
      <c r="B550">
        <v>4227298880007</v>
      </c>
      <c r="D550" t="s">
        <v>2162</v>
      </c>
      <c r="E550">
        <v>2016</v>
      </c>
      <c r="F550" t="s">
        <v>1584</v>
      </c>
      <c r="G550" t="s">
        <v>2187</v>
      </c>
      <c r="H550" t="s">
        <v>1</v>
      </c>
      <c r="J550" t="s">
        <v>691</v>
      </c>
    </row>
    <row r="551" spans="1:10" x14ac:dyDescent="0.25">
      <c r="A551" t="s">
        <v>594</v>
      </c>
      <c r="B551">
        <v>4227298880007</v>
      </c>
      <c r="D551" t="s">
        <v>2162</v>
      </c>
      <c r="E551">
        <v>2016</v>
      </c>
      <c r="F551" t="s">
        <v>1586</v>
      </c>
      <c r="G551" t="s">
        <v>2188</v>
      </c>
      <c r="H551" t="s">
        <v>1</v>
      </c>
      <c r="J551" t="s">
        <v>691</v>
      </c>
    </row>
    <row r="552" spans="1:10" x14ac:dyDescent="0.25">
      <c r="A552" t="s">
        <v>594</v>
      </c>
      <c r="B552">
        <v>4227298880007</v>
      </c>
      <c r="D552" t="s">
        <v>2162</v>
      </c>
      <c r="E552">
        <v>2016</v>
      </c>
      <c r="F552" t="s">
        <v>1796</v>
      </c>
      <c r="G552" t="s">
        <v>2200</v>
      </c>
      <c r="H552" t="s">
        <v>1</v>
      </c>
      <c r="J552" t="s">
        <v>691</v>
      </c>
    </row>
    <row r="553" spans="1:10" x14ac:dyDescent="0.25">
      <c r="A553" t="s">
        <v>594</v>
      </c>
      <c r="B553">
        <v>4227298880007</v>
      </c>
      <c r="D553" t="s">
        <v>2162</v>
      </c>
      <c r="E553">
        <v>2016</v>
      </c>
      <c r="F553" t="s">
        <v>1797</v>
      </c>
      <c r="G553" t="s">
        <v>2189</v>
      </c>
      <c r="H553" t="s">
        <v>1</v>
      </c>
      <c r="J553" t="s">
        <v>691</v>
      </c>
    </row>
    <row r="554" spans="1:10" x14ac:dyDescent="0.25">
      <c r="A554" t="s">
        <v>594</v>
      </c>
      <c r="B554">
        <v>4227298880007</v>
      </c>
      <c r="D554" t="s">
        <v>2162</v>
      </c>
      <c r="E554">
        <v>2016</v>
      </c>
      <c r="F554" t="s">
        <v>1798</v>
      </c>
      <c r="G554" t="s">
        <v>2190</v>
      </c>
      <c r="H554" t="s">
        <v>1</v>
      </c>
      <c r="J554" t="s">
        <v>691</v>
      </c>
    </row>
    <row r="555" spans="1:10" x14ac:dyDescent="0.25">
      <c r="A555" t="s">
        <v>594</v>
      </c>
      <c r="B555">
        <v>4227298880007</v>
      </c>
      <c r="D555" t="s">
        <v>2162</v>
      </c>
      <c r="E555">
        <v>2016</v>
      </c>
      <c r="F555" t="s">
        <v>1799</v>
      </c>
      <c r="G555" t="s">
        <v>2191</v>
      </c>
      <c r="H555" t="s">
        <v>1</v>
      </c>
      <c r="J555" t="s">
        <v>691</v>
      </c>
    </row>
    <row r="556" spans="1:10" x14ac:dyDescent="0.25">
      <c r="A556" t="s">
        <v>594</v>
      </c>
      <c r="B556">
        <v>4227298880007</v>
      </c>
      <c r="D556" t="s">
        <v>2162</v>
      </c>
      <c r="E556">
        <v>2016</v>
      </c>
      <c r="F556" t="s">
        <v>1800</v>
      </c>
      <c r="G556" t="s">
        <v>2192</v>
      </c>
      <c r="H556" t="s">
        <v>1</v>
      </c>
      <c r="J556" t="s">
        <v>691</v>
      </c>
    </row>
    <row r="557" spans="1:10" x14ac:dyDescent="0.25">
      <c r="A557" t="s">
        <v>594</v>
      </c>
      <c r="B557">
        <v>4227298880007</v>
      </c>
      <c r="D557" t="s">
        <v>2162</v>
      </c>
      <c r="E557">
        <v>2016</v>
      </c>
      <c r="F557" t="s">
        <v>1801</v>
      </c>
      <c r="G557" t="s">
        <v>2193</v>
      </c>
      <c r="H557" t="s">
        <v>1</v>
      </c>
      <c r="J557" t="s">
        <v>691</v>
      </c>
    </row>
    <row r="558" spans="1:10" x14ac:dyDescent="0.25">
      <c r="A558" t="s">
        <v>594</v>
      </c>
      <c r="B558">
        <v>4227298880007</v>
      </c>
      <c r="D558" t="s">
        <v>2162</v>
      </c>
      <c r="E558">
        <v>2016</v>
      </c>
      <c r="F558" t="s">
        <v>1802</v>
      </c>
      <c r="G558" t="s">
        <v>2198</v>
      </c>
      <c r="H558" t="s">
        <v>1</v>
      </c>
      <c r="J558" t="s">
        <v>691</v>
      </c>
    </row>
    <row r="559" spans="1:10" x14ac:dyDescent="0.25">
      <c r="A559" t="s">
        <v>594</v>
      </c>
      <c r="B559">
        <v>4227298880007</v>
      </c>
      <c r="D559" t="s">
        <v>2162</v>
      </c>
      <c r="E559">
        <v>2016</v>
      </c>
      <c r="F559" t="s">
        <v>1988</v>
      </c>
      <c r="G559" t="s">
        <v>2197</v>
      </c>
      <c r="H559" t="s">
        <v>1</v>
      </c>
      <c r="J559" t="s">
        <v>691</v>
      </c>
    </row>
    <row r="560" spans="1:10" x14ac:dyDescent="0.25">
      <c r="A560" t="s">
        <v>594</v>
      </c>
      <c r="B560">
        <v>4227298880007</v>
      </c>
      <c r="D560" t="s">
        <v>2162</v>
      </c>
      <c r="E560">
        <v>2016</v>
      </c>
      <c r="F560" t="s">
        <v>1989</v>
      </c>
      <c r="G560" t="s">
        <v>2196</v>
      </c>
      <c r="H560" t="s">
        <v>1</v>
      </c>
      <c r="J560" t="s">
        <v>691</v>
      </c>
    </row>
    <row r="561" spans="1:10" x14ac:dyDescent="0.25">
      <c r="A561" t="s">
        <v>594</v>
      </c>
      <c r="B561">
        <v>4227298880007</v>
      </c>
      <c r="D561" t="s">
        <v>2162</v>
      </c>
      <c r="E561">
        <v>2016</v>
      </c>
      <c r="F561" t="s">
        <v>1990</v>
      </c>
      <c r="G561" t="s">
        <v>2158</v>
      </c>
      <c r="H561" t="s">
        <v>1</v>
      </c>
      <c r="J561" t="s">
        <v>691</v>
      </c>
    </row>
    <row r="562" spans="1:10" x14ac:dyDescent="0.25">
      <c r="A562" t="s">
        <v>594</v>
      </c>
      <c r="B562">
        <v>4227298880007</v>
      </c>
      <c r="D562" t="s">
        <v>2162</v>
      </c>
      <c r="E562">
        <v>2016</v>
      </c>
      <c r="F562" t="s">
        <v>1993</v>
      </c>
      <c r="G562" t="s">
        <v>2195</v>
      </c>
      <c r="H562" t="s">
        <v>1</v>
      </c>
      <c r="J562" t="s">
        <v>691</v>
      </c>
    </row>
    <row r="563" spans="1:10" x14ac:dyDescent="0.25">
      <c r="A563" t="s">
        <v>594</v>
      </c>
      <c r="B563">
        <v>4227298880007</v>
      </c>
      <c r="D563" t="s">
        <v>2162</v>
      </c>
      <c r="E563">
        <v>2016</v>
      </c>
      <c r="F563" t="s">
        <v>1994</v>
      </c>
      <c r="G563" t="s">
        <v>2194</v>
      </c>
      <c r="H563" t="s">
        <v>1</v>
      </c>
      <c r="J563" t="s">
        <v>691</v>
      </c>
    </row>
    <row r="564" spans="1:10" x14ac:dyDescent="0.25">
      <c r="A564" t="s">
        <v>594</v>
      </c>
      <c r="B564">
        <v>4227298880007</v>
      </c>
      <c r="D564" t="s">
        <v>2162</v>
      </c>
      <c r="E564">
        <v>2016</v>
      </c>
      <c r="F564" t="s">
        <v>1995</v>
      </c>
      <c r="G564" t="s">
        <v>595</v>
      </c>
      <c r="H564" t="s">
        <v>1</v>
      </c>
      <c r="J564" t="s">
        <v>691</v>
      </c>
    </row>
    <row r="565" spans="1:10" x14ac:dyDescent="0.25">
      <c r="A565" t="s">
        <v>2214</v>
      </c>
      <c r="B565">
        <v>4227298610000</v>
      </c>
      <c r="D565" t="s">
        <v>601</v>
      </c>
      <c r="E565">
        <v>2015</v>
      </c>
      <c r="F565" t="s">
        <v>437</v>
      </c>
      <c r="G565" t="s">
        <v>37</v>
      </c>
      <c r="H565" t="s">
        <v>1</v>
      </c>
      <c r="J565" t="s">
        <v>3</v>
      </c>
    </row>
    <row r="566" spans="1:10" x14ac:dyDescent="0.25">
      <c r="A566" t="s">
        <v>2214</v>
      </c>
      <c r="B566">
        <v>4227298610000</v>
      </c>
      <c r="D566" t="s">
        <v>601</v>
      </c>
      <c r="E566">
        <v>2015</v>
      </c>
      <c r="F566" t="s">
        <v>438</v>
      </c>
      <c r="G566" t="s">
        <v>2219</v>
      </c>
      <c r="H566" t="s">
        <v>1</v>
      </c>
      <c r="J566" t="s">
        <v>3</v>
      </c>
    </row>
    <row r="567" spans="1:10" x14ac:dyDescent="0.25">
      <c r="A567" t="s">
        <v>603</v>
      </c>
      <c r="B567">
        <v>4227298610000</v>
      </c>
      <c r="D567" t="s">
        <v>601</v>
      </c>
      <c r="E567">
        <v>2016</v>
      </c>
      <c r="F567" t="s">
        <v>429</v>
      </c>
      <c r="G567" t="s">
        <v>1823</v>
      </c>
      <c r="H567" t="s">
        <v>1</v>
      </c>
      <c r="J567" t="s">
        <v>3</v>
      </c>
    </row>
    <row r="568" spans="1:10" x14ac:dyDescent="0.25">
      <c r="A568" t="s">
        <v>603</v>
      </c>
      <c r="B568">
        <v>4227298610000</v>
      </c>
      <c r="D568" t="s">
        <v>601</v>
      </c>
      <c r="E568">
        <v>2016</v>
      </c>
      <c r="F568" t="s">
        <v>434</v>
      </c>
      <c r="G568" t="s">
        <v>604</v>
      </c>
      <c r="H568" t="s">
        <v>1</v>
      </c>
      <c r="J568" t="s">
        <v>3</v>
      </c>
    </row>
    <row r="569" spans="1:10" x14ac:dyDescent="0.25">
      <c r="A569" t="s">
        <v>603</v>
      </c>
      <c r="B569">
        <v>4227298610000</v>
      </c>
      <c r="D569" t="s">
        <v>601</v>
      </c>
      <c r="E569">
        <v>2016</v>
      </c>
      <c r="F569" t="s">
        <v>436</v>
      </c>
      <c r="G569" t="s">
        <v>605</v>
      </c>
      <c r="H569" t="s">
        <v>1</v>
      </c>
      <c r="J569" t="s">
        <v>3</v>
      </c>
    </row>
    <row r="570" spans="1:10" x14ac:dyDescent="0.25">
      <c r="A570" t="s">
        <v>603</v>
      </c>
      <c r="B570">
        <v>4227298610000</v>
      </c>
      <c r="D570" t="s">
        <v>601</v>
      </c>
      <c r="E570">
        <v>2016</v>
      </c>
      <c r="F570" t="s">
        <v>438</v>
      </c>
      <c r="G570" t="s">
        <v>607</v>
      </c>
      <c r="H570" t="s">
        <v>1</v>
      </c>
      <c r="J570" t="s">
        <v>3</v>
      </c>
    </row>
    <row r="571" spans="1:10" x14ac:dyDescent="0.25">
      <c r="A571" t="s">
        <v>2214</v>
      </c>
      <c r="B571">
        <v>4227298610000</v>
      </c>
      <c r="D571" t="s">
        <v>601</v>
      </c>
      <c r="E571">
        <v>2015</v>
      </c>
      <c r="F571" t="s">
        <v>429</v>
      </c>
      <c r="G571" t="s">
        <v>1817</v>
      </c>
      <c r="H571" t="s">
        <v>1</v>
      </c>
      <c r="J571" t="s">
        <v>5</v>
      </c>
    </row>
    <row r="572" spans="1:10" x14ac:dyDescent="0.25">
      <c r="A572" t="s">
        <v>2214</v>
      </c>
      <c r="B572">
        <v>4227298610000</v>
      </c>
      <c r="D572" t="s">
        <v>601</v>
      </c>
      <c r="E572">
        <v>2015</v>
      </c>
      <c r="F572" t="s">
        <v>431</v>
      </c>
      <c r="G572" t="s">
        <v>1818</v>
      </c>
      <c r="H572" t="s">
        <v>1</v>
      </c>
      <c r="J572" t="s">
        <v>5</v>
      </c>
    </row>
    <row r="573" spans="1:10" x14ac:dyDescent="0.25">
      <c r="A573" t="s">
        <v>2214</v>
      </c>
      <c r="B573">
        <v>4227298610000</v>
      </c>
      <c r="D573" t="s">
        <v>601</v>
      </c>
      <c r="E573">
        <v>2015</v>
      </c>
      <c r="F573" t="s">
        <v>436</v>
      </c>
      <c r="G573" t="s">
        <v>1820</v>
      </c>
      <c r="H573" t="s">
        <v>1</v>
      </c>
      <c r="J573" t="s">
        <v>5</v>
      </c>
    </row>
    <row r="574" spans="1:10" x14ac:dyDescent="0.25">
      <c r="A574" t="s">
        <v>2214</v>
      </c>
      <c r="B574">
        <v>4227298610000</v>
      </c>
      <c r="D574" t="s">
        <v>601</v>
      </c>
      <c r="E574">
        <v>2015</v>
      </c>
      <c r="F574" t="s">
        <v>440</v>
      </c>
      <c r="G574" t="s">
        <v>1821</v>
      </c>
      <c r="H574" t="s">
        <v>1</v>
      </c>
      <c r="J574" t="s">
        <v>5</v>
      </c>
    </row>
    <row r="575" spans="1:10" x14ac:dyDescent="0.25">
      <c r="A575" t="s">
        <v>2214</v>
      </c>
      <c r="B575">
        <v>4227298610000</v>
      </c>
      <c r="D575" t="s">
        <v>601</v>
      </c>
      <c r="E575">
        <v>2015</v>
      </c>
      <c r="F575" t="s">
        <v>442</v>
      </c>
      <c r="G575" t="s">
        <v>602</v>
      </c>
      <c r="H575" t="s">
        <v>1</v>
      </c>
      <c r="J575" t="s">
        <v>5</v>
      </c>
    </row>
    <row r="576" spans="1:10" x14ac:dyDescent="0.25">
      <c r="A576" t="s">
        <v>603</v>
      </c>
      <c r="B576">
        <v>4227298610000</v>
      </c>
      <c r="D576" t="s">
        <v>601</v>
      </c>
      <c r="E576">
        <v>2016</v>
      </c>
      <c r="F576" t="s">
        <v>443</v>
      </c>
      <c r="G576" t="s">
        <v>466</v>
      </c>
      <c r="H576" t="s">
        <v>1</v>
      </c>
      <c r="J576" t="s">
        <v>5</v>
      </c>
    </row>
    <row r="577" spans="1:10" x14ac:dyDescent="0.25">
      <c r="A577" t="s">
        <v>2214</v>
      </c>
      <c r="B577">
        <v>4227298610000</v>
      </c>
      <c r="D577" t="s">
        <v>601</v>
      </c>
      <c r="E577">
        <v>2015</v>
      </c>
      <c r="F577" t="s">
        <v>434</v>
      </c>
      <c r="G577" t="s">
        <v>1819</v>
      </c>
      <c r="H577" t="s">
        <v>1</v>
      </c>
      <c r="J577" t="s">
        <v>4</v>
      </c>
    </row>
    <row r="578" spans="1:10" x14ac:dyDescent="0.25">
      <c r="A578" t="s">
        <v>2214</v>
      </c>
      <c r="B578">
        <v>4227298610000</v>
      </c>
      <c r="D578" t="s">
        <v>601</v>
      </c>
      <c r="E578">
        <v>2015</v>
      </c>
      <c r="F578" t="s">
        <v>443</v>
      </c>
      <c r="G578" t="s">
        <v>2215</v>
      </c>
      <c r="H578" t="s">
        <v>1</v>
      </c>
      <c r="J578" t="s">
        <v>4</v>
      </c>
    </row>
    <row r="579" spans="1:10" ht="330" x14ac:dyDescent="0.25">
      <c r="A579" t="s">
        <v>603</v>
      </c>
      <c r="B579">
        <v>4227298610000</v>
      </c>
      <c r="D579" t="s">
        <v>601</v>
      </c>
      <c r="E579">
        <v>2016</v>
      </c>
      <c r="F579" t="s">
        <v>431</v>
      </c>
      <c r="G579" s="1" t="s">
        <v>2277</v>
      </c>
      <c r="H579" t="s">
        <v>1</v>
      </c>
      <c r="J579" t="s">
        <v>4</v>
      </c>
    </row>
    <row r="580" spans="1:10" x14ac:dyDescent="0.25">
      <c r="A580" t="s">
        <v>603</v>
      </c>
      <c r="B580">
        <v>4227298610000</v>
      </c>
      <c r="D580" t="s">
        <v>601</v>
      </c>
      <c r="E580">
        <v>2016</v>
      </c>
      <c r="F580" t="s">
        <v>433</v>
      </c>
      <c r="G580" t="s">
        <v>458</v>
      </c>
      <c r="H580" t="s">
        <v>1</v>
      </c>
      <c r="J580" t="s">
        <v>4</v>
      </c>
    </row>
    <row r="581" spans="1:10" x14ac:dyDescent="0.25">
      <c r="A581" t="s">
        <v>603</v>
      </c>
      <c r="B581">
        <v>4227298610000</v>
      </c>
      <c r="D581" t="s">
        <v>601</v>
      </c>
      <c r="E581">
        <v>2016</v>
      </c>
      <c r="F581" t="s">
        <v>442</v>
      </c>
      <c r="G581" t="s">
        <v>609</v>
      </c>
      <c r="H581" t="s">
        <v>1</v>
      </c>
      <c r="J581" t="s">
        <v>4</v>
      </c>
    </row>
    <row r="582" spans="1:10" x14ac:dyDescent="0.25">
      <c r="A582" t="s">
        <v>2214</v>
      </c>
      <c r="B582">
        <v>4227298610000</v>
      </c>
      <c r="D582" t="s">
        <v>601</v>
      </c>
      <c r="E582">
        <v>2015</v>
      </c>
      <c r="F582" t="s">
        <v>433</v>
      </c>
      <c r="G582" t="s">
        <v>36</v>
      </c>
      <c r="H582" t="s">
        <v>1</v>
      </c>
      <c r="J582" t="s">
        <v>691</v>
      </c>
    </row>
    <row r="583" spans="1:10" x14ac:dyDescent="0.25">
      <c r="A583" t="s">
        <v>2343</v>
      </c>
      <c r="B583">
        <v>4227298610000</v>
      </c>
      <c r="D583" t="s">
        <v>601</v>
      </c>
      <c r="E583">
        <v>2017</v>
      </c>
      <c r="F583" t="s">
        <v>429</v>
      </c>
      <c r="G583" t="s">
        <v>2328</v>
      </c>
      <c r="H583" t="s">
        <v>1</v>
      </c>
      <c r="J583" t="s">
        <v>691</v>
      </c>
    </row>
    <row r="584" spans="1:10" x14ac:dyDescent="0.25">
      <c r="A584" t="s">
        <v>2343</v>
      </c>
      <c r="B584">
        <v>4227298610000</v>
      </c>
      <c r="D584" t="s">
        <v>601</v>
      </c>
      <c r="E584">
        <v>2017</v>
      </c>
      <c r="F584" t="s">
        <v>434</v>
      </c>
      <c r="G584" t="s">
        <v>2345</v>
      </c>
      <c r="H584" t="s">
        <v>1</v>
      </c>
      <c r="J584" t="s">
        <v>691</v>
      </c>
    </row>
    <row r="585" spans="1:10" x14ac:dyDescent="0.25">
      <c r="A585" t="s">
        <v>2343</v>
      </c>
      <c r="B585">
        <v>4227298610000</v>
      </c>
      <c r="D585" t="s">
        <v>601</v>
      </c>
      <c r="E585">
        <v>2017</v>
      </c>
      <c r="F585" t="s">
        <v>436</v>
      </c>
      <c r="G585" t="s">
        <v>2346</v>
      </c>
      <c r="H585" t="s">
        <v>1</v>
      </c>
      <c r="J585" t="s">
        <v>691</v>
      </c>
    </row>
    <row r="586" spans="1:10" x14ac:dyDescent="0.25">
      <c r="A586" t="s">
        <v>2343</v>
      </c>
      <c r="B586">
        <v>4227298610000</v>
      </c>
      <c r="D586" t="s">
        <v>601</v>
      </c>
      <c r="E586">
        <v>2017</v>
      </c>
      <c r="F586" t="s">
        <v>437</v>
      </c>
      <c r="G586" t="s">
        <v>2347</v>
      </c>
      <c r="H586" t="s">
        <v>1</v>
      </c>
      <c r="J586" t="s">
        <v>691</v>
      </c>
    </row>
    <row r="587" spans="1:10" x14ac:dyDescent="0.25">
      <c r="A587" t="s">
        <v>2343</v>
      </c>
      <c r="B587">
        <v>4227298610000</v>
      </c>
      <c r="D587" t="s">
        <v>601</v>
      </c>
      <c r="E587">
        <v>2017</v>
      </c>
      <c r="F587" t="s">
        <v>442</v>
      </c>
      <c r="G587" t="s">
        <v>2350</v>
      </c>
      <c r="H587" t="s">
        <v>1</v>
      </c>
      <c r="J587" t="s">
        <v>691</v>
      </c>
    </row>
    <row r="588" spans="1:10" x14ac:dyDescent="0.25">
      <c r="A588" t="s">
        <v>40</v>
      </c>
      <c r="B588">
        <v>4201099470003</v>
      </c>
      <c r="D588" t="s">
        <v>38</v>
      </c>
      <c r="E588">
        <v>2015</v>
      </c>
      <c r="F588" t="s">
        <v>429</v>
      </c>
      <c r="G588" t="s">
        <v>41</v>
      </c>
      <c r="H588" t="s">
        <v>1</v>
      </c>
      <c r="J588" t="s">
        <v>3</v>
      </c>
    </row>
    <row r="589" spans="1:10" x14ac:dyDescent="0.25">
      <c r="A589" t="s">
        <v>40</v>
      </c>
      <c r="B589">
        <v>4201099470003</v>
      </c>
      <c r="D589" t="s">
        <v>38</v>
      </c>
      <c r="E589">
        <v>2015</v>
      </c>
      <c r="F589" t="s">
        <v>433</v>
      </c>
      <c r="G589" t="s">
        <v>613</v>
      </c>
      <c r="H589" t="s">
        <v>1</v>
      </c>
      <c r="J589" t="s">
        <v>3</v>
      </c>
    </row>
    <row r="590" spans="1:10" x14ac:dyDescent="0.25">
      <c r="A590" t="s">
        <v>40</v>
      </c>
      <c r="B590">
        <v>4201099470003</v>
      </c>
      <c r="D590" t="s">
        <v>38</v>
      </c>
      <c r="E590">
        <v>2015</v>
      </c>
      <c r="F590" t="s">
        <v>438</v>
      </c>
      <c r="G590" t="s">
        <v>615</v>
      </c>
      <c r="H590" t="s">
        <v>1</v>
      </c>
      <c r="J590" t="s">
        <v>3</v>
      </c>
    </row>
    <row r="591" spans="1:10" x14ac:dyDescent="0.25">
      <c r="A591" t="s">
        <v>40</v>
      </c>
      <c r="B591">
        <v>4201099470003</v>
      </c>
      <c r="D591" t="s">
        <v>38</v>
      </c>
      <c r="E591">
        <v>2015</v>
      </c>
      <c r="F591" t="s">
        <v>445</v>
      </c>
      <c r="G591" t="s">
        <v>619</v>
      </c>
      <c r="H591" t="s">
        <v>1</v>
      </c>
      <c r="J591" t="s">
        <v>3</v>
      </c>
    </row>
    <row r="592" spans="1:10" x14ac:dyDescent="0.25">
      <c r="A592" t="s">
        <v>40</v>
      </c>
      <c r="B592">
        <v>4201099470003</v>
      </c>
      <c r="D592" t="s">
        <v>38</v>
      </c>
      <c r="E592">
        <v>2015</v>
      </c>
      <c r="F592" t="s">
        <v>1586</v>
      </c>
      <c r="G592" t="s">
        <v>44</v>
      </c>
      <c r="H592" t="s">
        <v>1</v>
      </c>
      <c r="J592" t="s">
        <v>3</v>
      </c>
    </row>
    <row r="593" spans="1:10" x14ac:dyDescent="0.25">
      <c r="A593" t="s">
        <v>40</v>
      </c>
      <c r="B593">
        <v>4201099470003</v>
      </c>
      <c r="D593" t="s">
        <v>38</v>
      </c>
      <c r="E593">
        <v>2015</v>
      </c>
      <c r="F593" t="s">
        <v>1796</v>
      </c>
      <c r="G593" t="s">
        <v>45</v>
      </c>
      <c r="H593" t="s">
        <v>1</v>
      </c>
      <c r="J593" t="s">
        <v>3</v>
      </c>
    </row>
    <row r="594" spans="1:10" x14ac:dyDescent="0.25">
      <c r="A594" t="s">
        <v>40</v>
      </c>
      <c r="B594">
        <v>4201099470003</v>
      </c>
      <c r="D594" t="s">
        <v>38</v>
      </c>
      <c r="E594">
        <v>2015</v>
      </c>
      <c r="F594" t="s">
        <v>1582</v>
      </c>
      <c r="G594" t="s">
        <v>622</v>
      </c>
      <c r="H594" t="s">
        <v>1</v>
      </c>
      <c r="J594" t="s">
        <v>5</v>
      </c>
    </row>
    <row r="595" spans="1:10" x14ac:dyDescent="0.25">
      <c r="A595" t="s">
        <v>40</v>
      </c>
      <c r="B595">
        <v>4201099470003</v>
      </c>
      <c r="D595" t="s">
        <v>38</v>
      </c>
      <c r="E595">
        <v>2015</v>
      </c>
      <c r="F595" t="s">
        <v>431</v>
      </c>
      <c r="G595" t="s">
        <v>612</v>
      </c>
      <c r="H595" t="s">
        <v>1</v>
      </c>
      <c r="J595" t="s">
        <v>4</v>
      </c>
    </row>
    <row r="596" spans="1:10" x14ac:dyDescent="0.25">
      <c r="A596" t="s">
        <v>40</v>
      </c>
      <c r="B596">
        <v>4201099470003</v>
      </c>
      <c r="D596" t="s">
        <v>38</v>
      </c>
      <c r="E596">
        <v>2015</v>
      </c>
      <c r="F596" t="s">
        <v>434</v>
      </c>
      <c r="G596" t="s">
        <v>614</v>
      </c>
      <c r="H596" t="s">
        <v>1</v>
      </c>
      <c r="J596" t="s">
        <v>4</v>
      </c>
    </row>
    <row r="597" spans="1:10" x14ac:dyDescent="0.25">
      <c r="A597" t="s">
        <v>40</v>
      </c>
      <c r="B597">
        <v>4201099470003</v>
      </c>
      <c r="D597" t="s">
        <v>38</v>
      </c>
      <c r="E597">
        <v>2015</v>
      </c>
      <c r="F597" t="s">
        <v>436</v>
      </c>
      <c r="G597" t="s">
        <v>42</v>
      </c>
      <c r="H597" t="s">
        <v>1</v>
      </c>
      <c r="J597" t="s">
        <v>4</v>
      </c>
    </row>
    <row r="598" spans="1:10" x14ac:dyDescent="0.25">
      <c r="A598" t="s">
        <v>40</v>
      </c>
      <c r="B598">
        <v>4201099470003</v>
      </c>
      <c r="D598" t="s">
        <v>38</v>
      </c>
      <c r="E598">
        <v>2015</v>
      </c>
      <c r="F598" t="s">
        <v>437</v>
      </c>
      <c r="G598" t="s">
        <v>43</v>
      </c>
      <c r="H598" t="s">
        <v>1</v>
      </c>
      <c r="J598" t="s">
        <v>4</v>
      </c>
    </row>
    <row r="599" spans="1:10" x14ac:dyDescent="0.25">
      <c r="A599" t="s">
        <v>40</v>
      </c>
      <c r="B599">
        <v>4201099470003</v>
      </c>
      <c r="D599" t="s">
        <v>38</v>
      </c>
      <c r="E599">
        <v>2015</v>
      </c>
      <c r="F599" t="s">
        <v>440</v>
      </c>
      <c r="G599" t="s">
        <v>616</v>
      </c>
      <c r="H599" t="s">
        <v>1</v>
      </c>
      <c r="J599" t="s">
        <v>4</v>
      </c>
    </row>
    <row r="600" spans="1:10" x14ac:dyDescent="0.25">
      <c r="A600" t="s">
        <v>40</v>
      </c>
      <c r="B600">
        <v>4201099470003</v>
      </c>
      <c r="D600" t="s">
        <v>38</v>
      </c>
      <c r="E600">
        <v>2015</v>
      </c>
      <c r="F600" t="s">
        <v>442</v>
      </c>
      <c r="G600" t="s">
        <v>617</v>
      </c>
      <c r="H600" t="s">
        <v>1</v>
      </c>
      <c r="J600" t="s">
        <v>4</v>
      </c>
    </row>
    <row r="601" spans="1:10" x14ac:dyDescent="0.25">
      <c r="A601" t="s">
        <v>40</v>
      </c>
      <c r="B601">
        <v>4201099470003</v>
      </c>
      <c r="D601" t="s">
        <v>38</v>
      </c>
      <c r="E601">
        <v>2015</v>
      </c>
      <c r="F601" t="s">
        <v>443</v>
      </c>
      <c r="G601" t="s">
        <v>618</v>
      </c>
      <c r="H601" t="s">
        <v>1</v>
      </c>
      <c r="J601" t="s">
        <v>4</v>
      </c>
    </row>
    <row r="602" spans="1:10" x14ac:dyDescent="0.25">
      <c r="A602" t="s">
        <v>40</v>
      </c>
      <c r="B602">
        <v>4201099470003</v>
      </c>
      <c r="D602" t="s">
        <v>38</v>
      </c>
      <c r="E602">
        <v>2015</v>
      </c>
      <c r="F602" t="s">
        <v>446</v>
      </c>
      <c r="G602" t="s">
        <v>620</v>
      </c>
      <c r="H602" t="s">
        <v>1</v>
      </c>
      <c r="J602" t="s">
        <v>4</v>
      </c>
    </row>
    <row r="603" spans="1:10" x14ac:dyDescent="0.25">
      <c r="A603" t="s">
        <v>40</v>
      </c>
      <c r="B603">
        <v>4201099470003</v>
      </c>
      <c r="D603" t="s">
        <v>38</v>
      </c>
      <c r="E603">
        <v>2015</v>
      </c>
      <c r="F603" t="s">
        <v>1580</v>
      </c>
      <c r="G603" t="s">
        <v>621</v>
      </c>
      <c r="H603" t="s">
        <v>1</v>
      </c>
      <c r="J603" t="s">
        <v>4</v>
      </c>
    </row>
    <row r="604" spans="1:10" x14ac:dyDescent="0.25">
      <c r="A604" t="s">
        <v>40</v>
      </c>
      <c r="B604">
        <v>4201099470003</v>
      </c>
      <c r="D604" t="s">
        <v>38</v>
      </c>
      <c r="E604">
        <v>2015</v>
      </c>
      <c r="F604" t="s">
        <v>1584</v>
      </c>
      <c r="G604" t="s">
        <v>162</v>
      </c>
      <c r="H604" t="s">
        <v>1</v>
      </c>
      <c r="J604" t="s">
        <v>4</v>
      </c>
    </row>
    <row r="605" spans="1:10" x14ac:dyDescent="0.25">
      <c r="A605" t="s">
        <v>40</v>
      </c>
      <c r="B605">
        <v>4201099470003</v>
      </c>
      <c r="D605" t="s">
        <v>38</v>
      </c>
      <c r="E605">
        <v>2015</v>
      </c>
      <c r="F605" t="s">
        <v>1797</v>
      </c>
      <c r="G605" t="s">
        <v>623</v>
      </c>
      <c r="H605" t="s">
        <v>1</v>
      </c>
      <c r="J605" t="s">
        <v>4</v>
      </c>
    </row>
    <row r="606" spans="1:10" x14ac:dyDescent="0.25">
      <c r="A606" t="s">
        <v>40</v>
      </c>
      <c r="B606">
        <v>4201099470003</v>
      </c>
      <c r="D606" t="s">
        <v>38</v>
      </c>
      <c r="E606">
        <v>2015</v>
      </c>
      <c r="F606" t="s">
        <v>1798</v>
      </c>
      <c r="G606" t="s">
        <v>624</v>
      </c>
      <c r="H606" t="s">
        <v>1</v>
      </c>
      <c r="J606" t="s">
        <v>4</v>
      </c>
    </row>
    <row r="607" spans="1:10" x14ac:dyDescent="0.25">
      <c r="A607" t="s">
        <v>40</v>
      </c>
      <c r="B607">
        <v>4201099470003</v>
      </c>
      <c r="D607" t="s">
        <v>38</v>
      </c>
      <c r="E607">
        <v>2015</v>
      </c>
      <c r="F607" t="s">
        <v>1799</v>
      </c>
      <c r="G607" t="s">
        <v>46</v>
      </c>
      <c r="H607" t="s">
        <v>1</v>
      </c>
      <c r="J607" t="s">
        <v>4</v>
      </c>
    </row>
    <row r="608" spans="1:10" x14ac:dyDescent="0.25">
      <c r="A608" t="s">
        <v>625</v>
      </c>
      <c r="B608">
        <v>4201099470003</v>
      </c>
      <c r="D608" t="s">
        <v>38</v>
      </c>
      <c r="E608">
        <v>2016</v>
      </c>
      <c r="F608" t="s">
        <v>429</v>
      </c>
      <c r="G608" t="s">
        <v>626</v>
      </c>
      <c r="H608" t="s">
        <v>1</v>
      </c>
      <c r="J608" t="s">
        <v>691</v>
      </c>
    </row>
    <row r="609" spans="1:10" x14ac:dyDescent="0.25">
      <c r="A609" t="s">
        <v>625</v>
      </c>
      <c r="B609">
        <v>4201099470003</v>
      </c>
      <c r="D609" t="s">
        <v>38</v>
      </c>
      <c r="E609">
        <v>2016</v>
      </c>
      <c r="F609" t="s">
        <v>436</v>
      </c>
      <c r="G609" t="s">
        <v>630</v>
      </c>
      <c r="H609" t="s">
        <v>1</v>
      </c>
      <c r="J609" t="s">
        <v>691</v>
      </c>
    </row>
    <row r="610" spans="1:10" x14ac:dyDescent="0.25">
      <c r="A610" t="s">
        <v>625</v>
      </c>
      <c r="B610">
        <v>4201099470003</v>
      </c>
      <c r="D610" t="s">
        <v>38</v>
      </c>
      <c r="E610">
        <v>2016</v>
      </c>
      <c r="F610" t="s">
        <v>437</v>
      </c>
      <c r="G610" t="s">
        <v>631</v>
      </c>
      <c r="H610" t="s">
        <v>1</v>
      </c>
      <c r="J610" t="s">
        <v>691</v>
      </c>
    </row>
    <row r="611" spans="1:10" x14ac:dyDescent="0.25">
      <c r="A611" t="s">
        <v>625</v>
      </c>
      <c r="B611">
        <v>4201099470003</v>
      </c>
      <c r="D611" t="s">
        <v>38</v>
      </c>
      <c r="E611">
        <v>2016</v>
      </c>
      <c r="F611" t="s">
        <v>443</v>
      </c>
      <c r="G611" t="s">
        <v>635</v>
      </c>
      <c r="H611" t="s">
        <v>1</v>
      </c>
      <c r="J611" t="s">
        <v>691</v>
      </c>
    </row>
    <row r="612" spans="1:10" x14ac:dyDescent="0.25">
      <c r="A612" t="s">
        <v>625</v>
      </c>
      <c r="B612">
        <v>4201099470003</v>
      </c>
      <c r="D612" t="s">
        <v>38</v>
      </c>
      <c r="E612">
        <v>2016</v>
      </c>
      <c r="F612" t="s">
        <v>445</v>
      </c>
      <c r="G612" t="s">
        <v>2213</v>
      </c>
      <c r="H612" t="s">
        <v>1</v>
      </c>
      <c r="J612" t="s">
        <v>691</v>
      </c>
    </row>
    <row r="613" spans="1:10" x14ac:dyDescent="0.25">
      <c r="A613" t="s">
        <v>625</v>
      </c>
      <c r="B613">
        <v>4201099470003</v>
      </c>
      <c r="D613" t="s">
        <v>38</v>
      </c>
      <c r="E613">
        <v>2016</v>
      </c>
      <c r="F613" t="s">
        <v>1586</v>
      </c>
      <c r="G613" t="s">
        <v>286</v>
      </c>
      <c r="H613" t="s">
        <v>1</v>
      </c>
      <c r="J613" t="s">
        <v>691</v>
      </c>
    </row>
    <row r="614" spans="1:10" x14ac:dyDescent="0.25">
      <c r="A614" t="s">
        <v>625</v>
      </c>
      <c r="B614">
        <v>4201099470003</v>
      </c>
      <c r="D614" t="s">
        <v>38</v>
      </c>
      <c r="E614">
        <v>2016</v>
      </c>
      <c r="F614" t="s">
        <v>1797</v>
      </c>
      <c r="G614" t="s">
        <v>641</v>
      </c>
      <c r="H614" t="s">
        <v>1</v>
      </c>
      <c r="J614" t="s">
        <v>691</v>
      </c>
    </row>
    <row r="615" spans="1:10" x14ac:dyDescent="0.25">
      <c r="A615" t="s">
        <v>48</v>
      </c>
      <c r="B615">
        <v>4200712570001</v>
      </c>
      <c r="D615" t="s">
        <v>47</v>
      </c>
      <c r="E615">
        <v>2015</v>
      </c>
      <c r="F615" t="s">
        <v>429</v>
      </c>
      <c r="G615" t="s">
        <v>495</v>
      </c>
      <c r="H615" t="s">
        <v>1</v>
      </c>
      <c r="J615" t="s">
        <v>3</v>
      </c>
    </row>
    <row r="616" spans="1:10" x14ac:dyDescent="0.25">
      <c r="A616" t="s">
        <v>48</v>
      </c>
      <c r="B616">
        <v>4200712570001</v>
      </c>
      <c r="D616" t="s">
        <v>47</v>
      </c>
      <c r="E616">
        <v>2015</v>
      </c>
      <c r="F616" t="s">
        <v>434</v>
      </c>
      <c r="G616" t="s">
        <v>497</v>
      </c>
      <c r="H616" t="s">
        <v>1</v>
      </c>
      <c r="J616" t="s">
        <v>3</v>
      </c>
    </row>
    <row r="617" spans="1:10" x14ac:dyDescent="0.25">
      <c r="A617" t="s">
        <v>48</v>
      </c>
      <c r="B617">
        <v>4200712570001</v>
      </c>
      <c r="D617" t="s">
        <v>47</v>
      </c>
      <c r="E617">
        <v>2015</v>
      </c>
      <c r="F617" t="s">
        <v>445</v>
      </c>
      <c r="G617" t="s">
        <v>504</v>
      </c>
      <c r="H617" t="s">
        <v>1</v>
      </c>
      <c r="J617" t="s">
        <v>3</v>
      </c>
    </row>
    <row r="618" spans="1:10" x14ac:dyDescent="0.25">
      <c r="A618" t="s">
        <v>48</v>
      </c>
      <c r="B618">
        <v>4200712570001</v>
      </c>
      <c r="D618" t="s">
        <v>47</v>
      </c>
      <c r="E618">
        <v>2015</v>
      </c>
      <c r="F618" t="s">
        <v>446</v>
      </c>
      <c r="G618" t="s">
        <v>505</v>
      </c>
      <c r="H618" t="s">
        <v>1</v>
      </c>
      <c r="J618" t="s">
        <v>3</v>
      </c>
    </row>
    <row r="619" spans="1:10" x14ac:dyDescent="0.25">
      <c r="A619" t="s">
        <v>48</v>
      </c>
      <c r="B619">
        <v>4200712570001</v>
      </c>
      <c r="D619" t="s">
        <v>47</v>
      </c>
      <c r="E619">
        <v>2015</v>
      </c>
      <c r="F619" t="s">
        <v>1580</v>
      </c>
      <c r="G619" t="s">
        <v>506</v>
      </c>
      <c r="H619" t="s">
        <v>1</v>
      </c>
      <c r="J619" t="s">
        <v>3</v>
      </c>
    </row>
    <row r="620" spans="1:10" x14ac:dyDescent="0.25">
      <c r="A620" t="s">
        <v>48</v>
      </c>
      <c r="B620">
        <v>4200712570001</v>
      </c>
      <c r="D620" t="s">
        <v>47</v>
      </c>
      <c r="E620">
        <v>2015</v>
      </c>
      <c r="F620" t="s">
        <v>1797</v>
      </c>
      <c r="G620" t="s">
        <v>510</v>
      </c>
      <c r="H620" t="s">
        <v>1</v>
      </c>
      <c r="J620" t="s">
        <v>3</v>
      </c>
    </row>
    <row r="621" spans="1:10" x14ac:dyDescent="0.25">
      <c r="A621" t="s">
        <v>48</v>
      </c>
      <c r="B621">
        <v>4200712570001</v>
      </c>
      <c r="D621" t="s">
        <v>47</v>
      </c>
      <c r="E621">
        <v>2015</v>
      </c>
      <c r="F621" t="s">
        <v>1798</v>
      </c>
      <c r="G621" t="s">
        <v>511</v>
      </c>
      <c r="H621" t="s">
        <v>1</v>
      </c>
      <c r="J621" t="s">
        <v>3</v>
      </c>
    </row>
    <row r="622" spans="1:10" x14ac:dyDescent="0.25">
      <c r="A622" t="s">
        <v>48</v>
      </c>
      <c r="B622">
        <v>4200712570001</v>
      </c>
      <c r="D622" t="s">
        <v>47</v>
      </c>
      <c r="E622">
        <v>2015</v>
      </c>
      <c r="F622" t="s">
        <v>1800</v>
      </c>
      <c r="G622" t="s">
        <v>49</v>
      </c>
      <c r="H622" t="s">
        <v>1</v>
      </c>
      <c r="J622" t="s">
        <v>3</v>
      </c>
    </row>
    <row r="623" spans="1:10" x14ac:dyDescent="0.25">
      <c r="A623" t="s">
        <v>48</v>
      </c>
      <c r="B623">
        <v>4200712570001</v>
      </c>
      <c r="D623" t="s">
        <v>47</v>
      </c>
      <c r="E623">
        <v>2015</v>
      </c>
      <c r="F623" t="s">
        <v>1990</v>
      </c>
      <c r="G623" t="s">
        <v>516</v>
      </c>
      <c r="H623" t="s">
        <v>1</v>
      </c>
      <c r="J623" t="s">
        <v>3</v>
      </c>
    </row>
    <row r="624" spans="1:10" x14ac:dyDescent="0.25">
      <c r="A624" t="s">
        <v>48</v>
      </c>
      <c r="B624">
        <v>4200712570001</v>
      </c>
      <c r="D624" t="s">
        <v>47</v>
      </c>
      <c r="E624">
        <v>2015</v>
      </c>
      <c r="F624" t="s">
        <v>431</v>
      </c>
      <c r="G624" t="s">
        <v>496</v>
      </c>
      <c r="H624" t="s">
        <v>1</v>
      </c>
      <c r="J624" t="s">
        <v>5</v>
      </c>
    </row>
    <row r="625" spans="1:10" x14ac:dyDescent="0.25">
      <c r="A625" t="s">
        <v>48</v>
      </c>
      <c r="B625">
        <v>4200712570001</v>
      </c>
      <c r="D625" t="s">
        <v>47</v>
      </c>
      <c r="E625">
        <v>2015</v>
      </c>
      <c r="F625" t="s">
        <v>433</v>
      </c>
      <c r="G625" t="s">
        <v>50</v>
      </c>
      <c r="H625" t="s">
        <v>1</v>
      </c>
      <c r="J625" t="s">
        <v>5</v>
      </c>
    </row>
    <row r="626" spans="1:10" x14ac:dyDescent="0.25">
      <c r="A626" t="s">
        <v>48</v>
      </c>
      <c r="B626">
        <v>4200712570001</v>
      </c>
      <c r="D626" t="s">
        <v>47</v>
      </c>
      <c r="E626">
        <v>2015</v>
      </c>
      <c r="F626" t="s">
        <v>436</v>
      </c>
      <c r="G626" t="s">
        <v>498</v>
      </c>
      <c r="H626" t="s">
        <v>1</v>
      </c>
      <c r="J626" t="s">
        <v>5</v>
      </c>
    </row>
    <row r="627" spans="1:10" x14ac:dyDescent="0.25">
      <c r="A627" t="s">
        <v>48</v>
      </c>
      <c r="B627">
        <v>4200712570001</v>
      </c>
      <c r="D627" t="s">
        <v>47</v>
      </c>
      <c r="E627">
        <v>2015</v>
      </c>
      <c r="F627" t="s">
        <v>1801</v>
      </c>
      <c r="G627" t="s">
        <v>513</v>
      </c>
      <c r="H627" t="s">
        <v>1</v>
      </c>
      <c r="J627" t="s">
        <v>5</v>
      </c>
    </row>
    <row r="628" spans="1:10" x14ac:dyDescent="0.25">
      <c r="A628" t="s">
        <v>48</v>
      </c>
      <c r="B628">
        <v>4200712570001</v>
      </c>
      <c r="D628" t="s">
        <v>47</v>
      </c>
      <c r="E628">
        <v>2015</v>
      </c>
      <c r="F628" t="s">
        <v>440</v>
      </c>
      <c r="G628" t="s">
        <v>501</v>
      </c>
      <c r="H628" t="s">
        <v>1</v>
      </c>
      <c r="J628" t="s">
        <v>4</v>
      </c>
    </row>
    <row r="629" spans="1:10" x14ac:dyDescent="0.25">
      <c r="A629" t="s">
        <v>48</v>
      </c>
      <c r="B629">
        <v>4200712570001</v>
      </c>
      <c r="D629" t="s">
        <v>47</v>
      </c>
      <c r="E629">
        <v>2015</v>
      </c>
      <c r="F629" t="s">
        <v>443</v>
      </c>
      <c r="G629" t="s">
        <v>503</v>
      </c>
      <c r="H629" t="s">
        <v>1</v>
      </c>
      <c r="J629" t="s">
        <v>4</v>
      </c>
    </row>
    <row r="630" spans="1:10" x14ac:dyDescent="0.25">
      <c r="A630" t="s">
        <v>48</v>
      </c>
      <c r="B630">
        <v>4200712570001</v>
      </c>
      <c r="D630" t="s">
        <v>47</v>
      </c>
      <c r="E630">
        <v>2015</v>
      </c>
      <c r="F630" t="s">
        <v>1584</v>
      </c>
      <c r="G630" t="s">
        <v>507</v>
      </c>
      <c r="H630" t="s">
        <v>1</v>
      </c>
      <c r="J630" t="s">
        <v>4</v>
      </c>
    </row>
    <row r="631" spans="1:10" x14ac:dyDescent="0.25">
      <c r="A631" t="s">
        <v>48</v>
      </c>
      <c r="B631">
        <v>4200712570001</v>
      </c>
      <c r="D631" t="s">
        <v>47</v>
      </c>
      <c r="E631">
        <v>2015</v>
      </c>
      <c r="F631" t="s">
        <v>1586</v>
      </c>
      <c r="G631" t="s">
        <v>508</v>
      </c>
      <c r="H631" t="s">
        <v>1</v>
      </c>
      <c r="J631" t="s">
        <v>4</v>
      </c>
    </row>
    <row r="632" spans="1:10" x14ac:dyDescent="0.25">
      <c r="A632" t="s">
        <v>48</v>
      </c>
      <c r="B632">
        <v>4200712570001</v>
      </c>
      <c r="D632" t="s">
        <v>47</v>
      </c>
      <c r="E632">
        <v>2015</v>
      </c>
      <c r="F632" t="s">
        <v>1796</v>
      </c>
      <c r="G632" t="s">
        <v>509</v>
      </c>
      <c r="H632" t="s">
        <v>1</v>
      </c>
      <c r="J632" t="s">
        <v>4</v>
      </c>
    </row>
    <row r="633" spans="1:10" x14ac:dyDescent="0.25">
      <c r="A633" t="s">
        <v>48</v>
      </c>
      <c r="B633">
        <v>4200712570001</v>
      </c>
      <c r="D633" t="s">
        <v>47</v>
      </c>
      <c r="E633">
        <v>2015</v>
      </c>
      <c r="F633" t="s">
        <v>1989</v>
      </c>
      <c r="G633" t="s">
        <v>515</v>
      </c>
      <c r="H633" t="s">
        <v>1</v>
      </c>
      <c r="J633" t="s">
        <v>4</v>
      </c>
    </row>
    <row r="634" spans="1:10" x14ac:dyDescent="0.25">
      <c r="A634" t="s">
        <v>48</v>
      </c>
      <c r="B634">
        <v>4200712570001</v>
      </c>
      <c r="D634" t="s">
        <v>47</v>
      </c>
      <c r="E634">
        <v>2015</v>
      </c>
      <c r="F634" t="s">
        <v>1582</v>
      </c>
      <c r="G634" t="s">
        <v>52</v>
      </c>
      <c r="H634" t="s">
        <v>1</v>
      </c>
      <c r="J634" t="s">
        <v>691</v>
      </c>
    </row>
    <row r="635" spans="1:10" x14ac:dyDescent="0.25">
      <c r="A635" t="s">
        <v>48</v>
      </c>
      <c r="B635">
        <v>4200712570001</v>
      </c>
      <c r="D635" t="s">
        <v>47</v>
      </c>
      <c r="E635">
        <v>2015</v>
      </c>
      <c r="F635" t="s">
        <v>1799</v>
      </c>
      <c r="G635" t="s">
        <v>512</v>
      </c>
      <c r="H635" t="s">
        <v>1</v>
      </c>
      <c r="J635" t="s">
        <v>691</v>
      </c>
    </row>
    <row r="636" spans="1:10" x14ac:dyDescent="0.25">
      <c r="A636" t="s">
        <v>48</v>
      </c>
      <c r="B636">
        <v>4200712570001</v>
      </c>
      <c r="D636" t="s">
        <v>47</v>
      </c>
      <c r="E636">
        <v>2015</v>
      </c>
      <c r="F636" t="s">
        <v>1802</v>
      </c>
      <c r="G636" t="s">
        <v>514</v>
      </c>
      <c r="H636" t="s">
        <v>1</v>
      </c>
      <c r="J636" t="s">
        <v>691</v>
      </c>
    </row>
    <row r="637" spans="1:10" ht="240" x14ac:dyDescent="0.25">
      <c r="A637" t="s">
        <v>517</v>
      </c>
      <c r="B637">
        <v>4200712570001</v>
      </c>
      <c r="D637" t="s">
        <v>47</v>
      </c>
      <c r="E637">
        <v>2016</v>
      </c>
      <c r="F637" t="s">
        <v>442</v>
      </c>
      <c r="G637" s="1" t="s">
        <v>2121</v>
      </c>
      <c r="H637" t="s">
        <v>1</v>
      </c>
      <c r="J637" t="s">
        <v>691</v>
      </c>
    </row>
    <row r="638" spans="1:10" x14ac:dyDescent="0.25">
      <c r="A638" t="s">
        <v>517</v>
      </c>
      <c r="B638">
        <v>4200712570001</v>
      </c>
      <c r="D638" t="s">
        <v>47</v>
      </c>
      <c r="E638">
        <v>2016</v>
      </c>
      <c r="F638" t="s">
        <v>1582</v>
      </c>
      <c r="G638" t="s">
        <v>2125</v>
      </c>
      <c r="H638" t="s">
        <v>1</v>
      </c>
      <c r="J638" t="s">
        <v>691</v>
      </c>
    </row>
    <row r="639" spans="1:10" x14ac:dyDescent="0.25">
      <c r="A639" t="s">
        <v>517</v>
      </c>
      <c r="B639">
        <v>4200712570001</v>
      </c>
      <c r="D639" t="s">
        <v>47</v>
      </c>
      <c r="E639">
        <v>2016</v>
      </c>
      <c r="F639" t="s">
        <v>1584</v>
      </c>
      <c r="G639" t="s">
        <v>1811</v>
      </c>
      <c r="H639" t="s">
        <v>1</v>
      </c>
      <c r="J639" t="s">
        <v>691</v>
      </c>
    </row>
    <row r="640" spans="1:10" x14ac:dyDescent="0.25">
      <c r="A640" t="s">
        <v>517</v>
      </c>
      <c r="B640">
        <v>4200712570001</v>
      </c>
      <c r="D640" t="s">
        <v>47</v>
      </c>
      <c r="E640">
        <v>2016</v>
      </c>
      <c r="F640" t="s">
        <v>1586</v>
      </c>
      <c r="G640" t="s">
        <v>2126</v>
      </c>
      <c r="H640" t="s">
        <v>1</v>
      </c>
      <c r="J640" t="s">
        <v>691</v>
      </c>
    </row>
    <row r="641" spans="1:10" x14ac:dyDescent="0.25">
      <c r="A641" t="s">
        <v>517</v>
      </c>
      <c r="B641">
        <v>4200712570001</v>
      </c>
      <c r="D641" t="s">
        <v>47</v>
      </c>
      <c r="E641">
        <v>2016</v>
      </c>
      <c r="F641" t="s">
        <v>1796</v>
      </c>
      <c r="G641" t="s">
        <v>2127</v>
      </c>
      <c r="H641" t="s">
        <v>1</v>
      </c>
      <c r="J641" t="s">
        <v>691</v>
      </c>
    </row>
    <row r="642" spans="1:10" x14ac:dyDescent="0.25">
      <c r="A642" t="s">
        <v>517</v>
      </c>
      <c r="B642">
        <v>4200712570001</v>
      </c>
      <c r="D642" t="s">
        <v>47</v>
      </c>
      <c r="E642">
        <v>2016</v>
      </c>
      <c r="F642" t="s">
        <v>1797</v>
      </c>
      <c r="G642" t="s">
        <v>2128</v>
      </c>
      <c r="H642" t="s">
        <v>1</v>
      </c>
      <c r="J642" t="s">
        <v>691</v>
      </c>
    </row>
    <row r="643" spans="1:10" x14ac:dyDescent="0.25">
      <c r="A643" t="s">
        <v>517</v>
      </c>
      <c r="B643">
        <v>4200712570001</v>
      </c>
      <c r="D643" t="s">
        <v>47</v>
      </c>
      <c r="E643">
        <v>2016</v>
      </c>
      <c r="F643" t="s">
        <v>1798</v>
      </c>
      <c r="G643" t="s">
        <v>265</v>
      </c>
      <c r="H643" t="s">
        <v>1</v>
      </c>
      <c r="J643" t="s">
        <v>691</v>
      </c>
    </row>
    <row r="644" spans="1:10" x14ac:dyDescent="0.25">
      <c r="A644" t="s">
        <v>517</v>
      </c>
      <c r="B644">
        <v>4200712570001</v>
      </c>
      <c r="D644" t="s">
        <v>47</v>
      </c>
      <c r="E644">
        <v>2016</v>
      </c>
      <c r="F644" t="s">
        <v>1799</v>
      </c>
      <c r="G644" t="s">
        <v>2129</v>
      </c>
      <c r="H644" t="s">
        <v>1</v>
      </c>
      <c r="J644" t="s">
        <v>691</v>
      </c>
    </row>
    <row r="645" spans="1:10" x14ac:dyDescent="0.25">
      <c r="A645" t="s">
        <v>517</v>
      </c>
      <c r="B645">
        <v>4200712570001</v>
      </c>
      <c r="D645" t="s">
        <v>47</v>
      </c>
      <c r="E645">
        <v>2016</v>
      </c>
      <c r="F645" t="s">
        <v>1800</v>
      </c>
      <c r="G645" t="s">
        <v>2130</v>
      </c>
      <c r="H645" t="s">
        <v>1</v>
      </c>
      <c r="J645" t="s">
        <v>691</v>
      </c>
    </row>
    <row r="646" spans="1:10" x14ac:dyDescent="0.25">
      <c r="A646" t="s">
        <v>342</v>
      </c>
      <c r="B646">
        <v>4200785450004</v>
      </c>
      <c r="D646" t="s">
        <v>53</v>
      </c>
      <c r="E646">
        <v>2015</v>
      </c>
      <c r="F646" t="s">
        <v>446</v>
      </c>
      <c r="G646" t="s">
        <v>58</v>
      </c>
      <c r="H646" t="s">
        <v>1</v>
      </c>
      <c r="J646" t="s">
        <v>5</v>
      </c>
    </row>
    <row r="647" spans="1:10" x14ac:dyDescent="0.25">
      <c r="A647" t="s">
        <v>342</v>
      </c>
      <c r="B647">
        <v>4200785450004</v>
      </c>
      <c r="D647" t="s">
        <v>53</v>
      </c>
      <c r="E647">
        <v>2015</v>
      </c>
      <c r="F647" t="s">
        <v>1584</v>
      </c>
      <c r="G647" t="s">
        <v>349</v>
      </c>
      <c r="H647" t="s">
        <v>1</v>
      </c>
      <c r="J647" t="s">
        <v>5</v>
      </c>
    </row>
    <row r="648" spans="1:10" x14ac:dyDescent="0.25">
      <c r="A648" t="s">
        <v>342</v>
      </c>
      <c r="B648">
        <v>4200785450004</v>
      </c>
      <c r="D648" t="s">
        <v>53</v>
      </c>
      <c r="E648">
        <v>2015</v>
      </c>
      <c r="F648" t="s">
        <v>429</v>
      </c>
      <c r="G648" t="s">
        <v>343</v>
      </c>
      <c r="H648" t="s">
        <v>1</v>
      </c>
      <c r="J648" t="s">
        <v>4</v>
      </c>
    </row>
    <row r="649" spans="1:10" x14ac:dyDescent="0.25">
      <c r="A649" t="s">
        <v>342</v>
      </c>
      <c r="B649">
        <v>4200785450004</v>
      </c>
      <c r="D649" t="s">
        <v>53</v>
      </c>
      <c r="E649">
        <v>2015</v>
      </c>
      <c r="F649" t="s">
        <v>431</v>
      </c>
      <c r="G649" t="s">
        <v>54</v>
      </c>
      <c r="H649" t="s">
        <v>1</v>
      </c>
      <c r="J649" t="s">
        <v>4</v>
      </c>
    </row>
    <row r="650" spans="1:10" x14ac:dyDescent="0.25">
      <c r="A650" t="s">
        <v>342</v>
      </c>
      <c r="B650">
        <v>4200785450004</v>
      </c>
      <c r="D650" t="s">
        <v>53</v>
      </c>
      <c r="E650">
        <v>2015</v>
      </c>
      <c r="F650" t="s">
        <v>434</v>
      </c>
      <c r="G650" t="s">
        <v>55</v>
      </c>
      <c r="H650" t="s">
        <v>1</v>
      </c>
      <c r="J650" t="s">
        <v>4</v>
      </c>
    </row>
    <row r="651" spans="1:10" x14ac:dyDescent="0.25">
      <c r="A651" t="s">
        <v>342</v>
      </c>
      <c r="B651">
        <v>4200785450004</v>
      </c>
      <c r="D651" t="s">
        <v>53</v>
      </c>
      <c r="E651">
        <v>2015</v>
      </c>
      <c r="F651" t="s">
        <v>436</v>
      </c>
      <c r="G651" t="s">
        <v>344</v>
      </c>
      <c r="H651" t="s">
        <v>1</v>
      </c>
      <c r="J651" t="s">
        <v>4</v>
      </c>
    </row>
    <row r="652" spans="1:10" x14ac:dyDescent="0.25">
      <c r="A652" t="s">
        <v>342</v>
      </c>
      <c r="B652">
        <v>4200785450004</v>
      </c>
      <c r="D652" t="s">
        <v>53</v>
      </c>
      <c r="E652">
        <v>2015</v>
      </c>
      <c r="F652" t="s">
        <v>437</v>
      </c>
      <c r="G652" t="s">
        <v>345</v>
      </c>
      <c r="H652" t="s">
        <v>1</v>
      </c>
      <c r="J652" t="s">
        <v>4</v>
      </c>
    </row>
    <row r="653" spans="1:10" x14ac:dyDescent="0.25">
      <c r="A653" t="s">
        <v>342</v>
      </c>
      <c r="B653">
        <v>4200785450004</v>
      </c>
      <c r="D653" t="s">
        <v>53</v>
      </c>
      <c r="E653">
        <v>2015</v>
      </c>
      <c r="F653" t="s">
        <v>438</v>
      </c>
      <c r="G653" t="s">
        <v>346</v>
      </c>
      <c r="H653" t="s">
        <v>1</v>
      </c>
      <c r="J653" t="s">
        <v>4</v>
      </c>
    </row>
    <row r="654" spans="1:10" x14ac:dyDescent="0.25">
      <c r="A654" t="s">
        <v>342</v>
      </c>
      <c r="B654">
        <v>4200785450004</v>
      </c>
      <c r="D654" t="s">
        <v>53</v>
      </c>
      <c r="E654">
        <v>2015</v>
      </c>
      <c r="F654" t="s">
        <v>440</v>
      </c>
      <c r="G654" t="s">
        <v>56</v>
      </c>
      <c r="H654" t="s">
        <v>1</v>
      </c>
      <c r="J654" t="s">
        <v>4</v>
      </c>
    </row>
    <row r="655" spans="1:10" x14ac:dyDescent="0.25">
      <c r="A655" t="s">
        <v>342</v>
      </c>
      <c r="B655">
        <v>4200785450004</v>
      </c>
      <c r="D655" t="s">
        <v>53</v>
      </c>
      <c r="E655">
        <v>2015</v>
      </c>
      <c r="F655" t="s">
        <v>442</v>
      </c>
      <c r="G655" t="s">
        <v>347</v>
      </c>
      <c r="H655" t="s">
        <v>1</v>
      </c>
      <c r="J655" t="s">
        <v>4</v>
      </c>
    </row>
    <row r="656" spans="1:10" x14ac:dyDescent="0.25">
      <c r="A656" t="s">
        <v>342</v>
      </c>
      <c r="B656">
        <v>4200785450004</v>
      </c>
      <c r="D656" t="s">
        <v>53</v>
      </c>
      <c r="E656">
        <v>2015</v>
      </c>
      <c r="F656" t="s">
        <v>443</v>
      </c>
      <c r="G656" t="s">
        <v>348</v>
      </c>
      <c r="H656" t="s">
        <v>1</v>
      </c>
      <c r="J656" t="s">
        <v>4</v>
      </c>
    </row>
    <row r="657" spans="1:10" x14ac:dyDescent="0.25">
      <c r="A657" t="s">
        <v>342</v>
      </c>
      <c r="B657">
        <v>4200785450004</v>
      </c>
      <c r="D657" t="s">
        <v>53</v>
      </c>
      <c r="E657">
        <v>2015</v>
      </c>
      <c r="F657" t="s">
        <v>445</v>
      </c>
      <c r="G657" t="s">
        <v>57</v>
      </c>
      <c r="H657" t="s">
        <v>1</v>
      </c>
      <c r="J657" t="s">
        <v>4</v>
      </c>
    </row>
    <row r="658" spans="1:10" x14ac:dyDescent="0.25">
      <c r="A658" t="s">
        <v>342</v>
      </c>
      <c r="B658">
        <v>4200785450004</v>
      </c>
      <c r="D658" t="s">
        <v>53</v>
      </c>
      <c r="E658">
        <v>2015</v>
      </c>
      <c r="F658" t="s">
        <v>1582</v>
      </c>
      <c r="G658" t="s">
        <v>60</v>
      </c>
      <c r="H658" t="s">
        <v>1</v>
      </c>
      <c r="J658" t="s">
        <v>4</v>
      </c>
    </row>
    <row r="659" spans="1:10" x14ac:dyDescent="0.25">
      <c r="A659" t="s">
        <v>342</v>
      </c>
      <c r="B659">
        <v>4200785450004</v>
      </c>
      <c r="D659" t="s">
        <v>53</v>
      </c>
      <c r="E659">
        <v>2015</v>
      </c>
      <c r="F659" t="s">
        <v>1580</v>
      </c>
      <c r="G659" t="s">
        <v>59</v>
      </c>
      <c r="H659" t="s">
        <v>1</v>
      </c>
      <c r="J659" t="s">
        <v>691</v>
      </c>
    </row>
    <row r="660" spans="1:10" x14ac:dyDescent="0.25">
      <c r="A660" t="s">
        <v>352</v>
      </c>
      <c r="B660">
        <v>4200785450004</v>
      </c>
      <c r="D660" t="s">
        <v>53</v>
      </c>
      <c r="E660">
        <v>2016</v>
      </c>
      <c r="F660" t="s">
        <v>433</v>
      </c>
      <c r="G660" t="s">
        <v>355</v>
      </c>
      <c r="H660" t="s">
        <v>1</v>
      </c>
      <c r="J660" t="s">
        <v>691</v>
      </c>
    </row>
    <row r="661" spans="1:10" x14ac:dyDescent="0.25">
      <c r="A661" t="s">
        <v>352</v>
      </c>
      <c r="B661">
        <v>4200785450004</v>
      </c>
      <c r="D661" t="s">
        <v>53</v>
      </c>
      <c r="E661">
        <v>2016</v>
      </c>
      <c r="F661" t="s">
        <v>438</v>
      </c>
      <c r="G661" t="s">
        <v>358</v>
      </c>
      <c r="H661" t="s">
        <v>1</v>
      </c>
      <c r="J661" t="s">
        <v>691</v>
      </c>
    </row>
    <row r="662" spans="1:10" x14ac:dyDescent="0.25">
      <c r="A662" t="s">
        <v>352</v>
      </c>
      <c r="B662">
        <v>4200785450004</v>
      </c>
      <c r="D662" t="s">
        <v>53</v>
      </c>
      <c r="E662">
        <v>2016</v>
      </c>
      <c r="F662" t="s">
        <v>440</v>
      </c>
      <c r="G662" t="s">
        <v>359</v>
      </c>
      <c r="H662" t="s">
        <v>1</v>
      </c>
      <c r="J662" t="s">
        <v>691</v>
      </c>
    </row>
    <row r="663" spans="1:10" x14ac:dyDescent="0.25">
      <c r="A663" t="s">
        <v>352</v>
      </c>
      <c r="B663">
        <v>4200785450004</v>
      </c>
      <c r="D663" t="s">
        <v>53</v>
      </c>
      <c r="E663">
        <v>2016</v>
      </c>
      <c r="F663" t="s">
        <v>443</v>
      </c>
      <c r="G663" t="s">
        <v>360</v>
      </c>
      <c r="H663" t="s">
        <v>1</v>
      </c>
      <c r="J663" t="s">
        <v>691</v>
      </c>
    </row>
    <row r="664" spans="1:10" x14ac:dyDescent="0.25">
      <c r="A664" t="s">
        <v>352</v>
      </c>
      <c r="B664">
        <v>4200785450004</v>
      </c>
      <c r="D664" t="s">
        <v>53</v>
      </c>
      <c r="E664">
        <v>2016</v>
      </c>
      <c r="F664" t="s">
        <v>445</v>
      </c>
      <c r="G664" t="s">
        <v>361</v>
      </c>
      <c r="H664" t="s">
        <v>1</v>
      </c>
      <c r="J664" t="s">
        <v>691</v>
      </c>
    </row>
    <row r="665" spans="1:10" x14ac:dyDescent="0.25">
      <c r="A665" t="s">
        <v>352</v>
      </c>
      <c r="B665">
        <v>4200785450004</v>
      </c>
      <c r="D665" t="s">
        <v>53</v>
      </c>
      <c r="E665">
        <v>2016</v>
      </c>
      <c r="F665" t="s">
        <v>446</v>
      </c>
      <c r="G665" t="s">
        <v>362</v>
      </c>
      <c r="H665" t="s">
        <v>1</v>
      </c>
      <c r="J665" t="s">
        <v>691</v>
      </c>
    </row>
    <row r="666" spans="1:10" x14ac:dyDescent="0.25">
      <c r="A666" t="s">
        <v>352</v>
      </c>
      <c r="B666">
        <v>4200785450004</v>
      </c>
      <c r="D666" t="s">
        <v>53</v>
      </c>
      <c r="E666">
        <v>2016</v>
      </c>
      <c r="F666" t="s">
        <v>1580</v>
      </c>
      <c r="G666" t="s">
        <v>363</v>
      </c>
      <c r="H666" t="s">
        <v>1</v>
      </c>
      <c r="J666" t="s">
        <v>691</v>
      </c>
    </row>
    <row r="667" spans="1:10" x14ac:dyDescent="0.25">
      <c r="A667" t="s">
        <v>352</v>
      </c>
      <c r="B667">
        <v>4200785450004</v>
      </c>
      <c r="D667" t="s">
        <v>53</v>
      </c>
      <c r="E667">
        <v>2016</v>
      </c>
      <c r="F667" t="s">
        <v>1582</v>
      </c>
      <c r="G667" t="s">
        <v>364</v>
      </c>
      <c r="H667" t="s">
        <v>1</v>
      </c>
      <c r="J667" t="s">
        <v>691</v>
      </c>
    </row>
    <row r="668" spans="1:10" x14ac:dyDescent="0.25">
      <c r="A668" t="s">
        <v>352</v>
      </c>
      <c r="B668">
        <v>4200785450004</v>
      </c>
      <c r="D668" t="s">
        <v>53</v>
      </c>
      <c r="E668">
        <v>2016</v>
      </c>
      <c r="F668" t="s">
        <v>1584</v>
      </c>
      <c r="G668" t="s">
        <v>365</v>
      </c>
      <c r="H668" t="s">
        <v>1</v>
      </c>
      <c r="J668" t="s">
        <v>691</v>
      </c>
    </row>
    <row r="669" spans="1:10" x14ac:dyDescent="0.25">
      <c r="A669" t="s">
        <v>352</v>
      </c>
      <c r="B669">
        <v>4200785450004</v>
      </c>
      <c r="D669" t="s">
        <v>53</v>
      </c>
      <c r="E669">
        <v>2016</v>
      </c>
      <c r="F669" t="s">
        <v>1586</v>
      </c>
      <c r="G669" t="s">
        <v>366</v>
      </c>
      <c r="H669" t="s">
        <v>1</v>
      </c>
      <c r="J669" t="s">
        <v>691</v>
      </c>
    </row>
    <row r="670" spans="1:10" x14ac:dyDescent="0.25">
      <c r="A670" t="s">
        <v>352</v>
      </c>
      <c r="B670">
        <v>4200785450004</v>
      </c>
      <c r="D670" t="s">
        <v>53</v>
      </c>
      <c r="E670">
        <v>2016</v>
      </c>
      <c r="F670" t="s">
        <v>1988</v>
      </c>
      <c r="G670" t="s">
        <v>374</v>
      </c>
      <c r="H670" t="s">
        <v>1</v>
      </c>
      <c r="J670" t="s">
        <v>691</v>
      </c>
    </row>
    <row r="671" spans="1:10" x14ac:dyDescent="0.25">
      <c r="A671" t="s">
        <v>352</v>
      </c>
      <c r="B671">
        <v>4200785450004</v>
      </c>
      <c r="D671" t="s">
        <v>53</v>
      </c>
      <c r="E671">
        <v>2016</v>
      </c>
      <c r="F671" t="s">
        <v>1989</v>
      </c>
      <c r="G671" t="s">
        <v>375</v>
      </c>
      <c r="H671" t="s">
        <v>1</v>
      </c>
      <c r="J671" t="s">
        <v>691</v>
      </c>
    </row>
    <row r="672" spans="1:10" x14ac:dyDescent="0.25">
      <c r="A672" t="s">
        <v>352</v>
      </c>
      <c r="B672">
        <v>4200785450004</v>
      </c>
      <c r="D672" t="s">
        <v>53</v>
      </c>
      <c r="E672">
        <v>2016</v>
      </c>
      <c r="F672" t="s">
        <v>1990</v>
      </c>
      <c r="G672" t="s">
        <v>376</v>
      </c>
      <c r="H672" t="s">
        <v>1</v>
      </c>
      <c r="J672" t="s">
        <v>691</v>
      </c>
    </row>
    <row r="673" spans="1:10" x14ac:dyDescent="0.25">
      <c r="A673" t="s">
        <v>352</v>
      </c>
      <c r="B673">
        <v>4200785450004</v>
      </c>
      <c r="D673" t="s">
        <v>53</v>
      </c>
      <c r="E673">
        <v>2016</v>
      </c>
      <c r="F673" t="s">
        <v>1992</v>
      </c>
      <c r="G673" t="s">
        <v>377</v>
      </c>
      <c r="H673" t="s">
        <v>1</v>
      </c>
      <c r="J673" t="s">
        <v>691</v>
      </c>
    </row>
    <row r="674" spans="1:10" x14ac:dyDescent="0.25">
      <c r="A674" t="s">
        <v>352</v>
      </c>
      <c r="B674">
        <v>4200785450004</v>
      </c>
      <c r="D674" t="s">
        <v>53</v>
      </c>
      <c r="E674">
        <v>2016</v>
      </c>
      <c r="F674" t="s">
        <v>1993</v>
      </c>
      <c r="G674" t="s">
        <v>378</v>
      </c>
      <c r="H674" t="s">
        <v>1</v>
      </c>
      <c r="J674" t="s">
        <v>691</v>
      </c>
    </row>
    <row r="675" spans="1:10" x14ac:dyDescent="0.25">
      <c r="A675" t="s">
        <v>352</v>
      </c>
      <c r="B675">
        <v>4200785450004</v>
      </c>
      <c r="D675" t="s">
        <v>53</v>
      </c>
      <c r="E675">
        <v>2016</v>
      </c>
      <c r="F675" t="s">
        <v>1994</v>
      </c>
      <c r="G675" t="s">
        <v>379</v>
      </c>
      <c r="H675" t="s">
        <v>1</v>
      </c>
      <c r="J675" t="s">
        <v>691</v>
      </c>
    </row>
    <row r="676" spans="1:10" x14ac:dyDescent="0.25">
      <c r="A676" t="s">
        <v>2216</v>
      </c>
      <c r="B676">
        <v>4200700990005</v>
      </c>
      <c r="D676" t="s">
        <v>69</v>
      </c>
      <c r="E676">
        <v>2015</v>
      </c>
      <c r="F676" t="s">
        <v>433</v>
      </c>
      <c r="G676" t="s">
        <v>2089</v>
      </c>
      <c r="H676" t="s">
        <v>1</v>
      </c>
      <c r="J676" t="s">
        <v>3</v>
      </c>
    </row>
    <row r="677" spans="1:10" x14ac:dyDescent="0.25">
      <c r="A677" t="s">
        <v>2216</v>
      </c>
      <c r="B677">
        <v>4200700990005</v>
      </c>
      <c r="D677" t="s">
        <v>69</v>
      </c>
      <c r="E677">
        <v>2015</v>
      </c>
      <c r="F677" t="s">
        <v>434</v>
      </c>
      <c r="G677" t="s">
        <v>1810</v>
      </c>
      <c r="H677" t="s">
        <v>1</v>
      </c>
      <c r="J677" t="s">
        <v>3</v>
      </c>
    </row>
    <row r="678" spans="1:10" x14ac:dyDescent="0.25">
      <c r="A678" t="s">
        <v>2216</v>
      </c>
      <c r="B678">
        <v>4200700990005</v>
      </c>
      <c r="D678" t="s">
        <v>69</v>
      </c>
      <c r="E678">
        <v>2015</v>
      </c>
      <c r="F678" t="s">
        <v>437</v>
      </c>
      <c r="G678" t="s">
        <v>2091</v>
      </c>
      <c r="H678" t="s">
        <v>1</v>
      </c>
      <c r="J678" t="s">
        <v>3</v>
      </c>
    </row>
    <row r="679" spans="1:10" x14ac:dyDescent="0.25">
      <c r="A679" t="s">
        <v>2216</v>
      </c>
      <c r="B679">
        <v>4200700990005</v>
      </c>
      <c r="D679" t="s">
        <v>69</v>
      </c>
      <c r="E679">
        <v>2015</v>
      </c>
      <c r="F679" t="s">
        <v>445</v>
      </c>
      <c r="G679" t="s">
        <v>2096</v>
      </c>
      <c r="H679" t="s">
        <v>1</v>
      </c>
      <c r="J679" t="s">
        <v>3</v>
      </c>
    </row>
    <row r="680" spans="1:10" x14ac:dyDescent="0.25">
      <c r="A680" t="s">
        <v>2216</v>
      </c>
      <c r="B680">
        <v>4200700990005</v>
      </c>
      <c r="D680" t="s">
        <v>69</v>
      </c>
      <c r="E680">
        <v>2015</v>
      </c>
      <c r="F680" t="s">
        <v>1796</v>
      </c>
      <c r="G680" t="s">
        <v>2102</v>
      </c>
      <c r="H680" t="s">
        <v>1</v>
      </c>
      <c r="J680" t="s">
        <v>3</v>
      </c>
    </row>
    <row r="681" spans="1:10" x14ac:dyDescent="0.25">
      <c r="A681" t="s">
        <v>494</v>
      </c>
      <c r="B681">
        <v>4200700990005</v>
      </c>
      <c r="D681" t="s">
        <v>69</v>
      </c>
      <c r="E681">
        <v>2016</v>
      </c>
      <c r="F681" t="s">
        <v>429</v>
      </c>
      <c r="G681" t="s">
        <v>2103</v>
      </c>
      <c r="H681" t="s">
        <v>1</v>
      </c>
      <c r="J681" t="s">
        <v>3</v>
      </c>
    </row>
    <row r="682" spans="1:10" x14ac:dyDescent="0.25">
      <c r="A682" t="s">
        <v>494</v>
      </c>
      <c r="B682">
        <v>4200700990005</v>
      </c>
      <c r="D682" t="s">
        <v>69</v>
      </c>
      <c r="E682">
        <v>2016</v>
      </c>
      <c r="F682" t="s">
        <v>434</v>
      </c>
      <c r="G682" t="s">
        <v>2106</v>
      </c>
      <c r="H682" t="s">
        <v>1</v>
      </c>
      <c r="J682" t="s">
        <v>3</v>
      </c>
    </row>
    <row r="683" spans="1:10" x14ac:dyDescent="0.25">
      <c r="A683" t="s">
        <v>494</v>
      </c>
      <c r="B683">
        <v>4200700990005</v>
      </c>
      <c r="D683" t="s">
        <v>69</v>
      </c>
      <c r="E683">
        <v>2016</v>
      </c>
      <c r="F683" t="s">
        <v>443</v>
      </c>
      <c r="G683" t="s">
        <v>2112</v>
      </c>
      <c r="H683" t="s">
        <v>1</v>
      </c>
      <c r="J683" t="s">
        <v>3</v>
      </c>
    </row>
    <row r="684" spans="1:10" x14ac:dyDescent="0.25">
      <c r="A684" t="s">
        <v>2216</v>
      </c>
      <c r="B684">
        <v>4200700990005</v>
      </c>
      <c r="D684" t="s">
        <v>69</v>
      </c>
      <c r="E684">
        <v>2015</v>
      </c>
      <c r="F684" t="s">
        <v>429</v>
      </c>
      <c r="G684" t="s">
        <v>2088</v>
      </c>
      <c r="H684" t="s">
        <v>1</v>
      </c>
      <c r="J684" t="s">
        <v>5</v>
      </c>
    </row>
    <row r="685" spans="1:10" x14ac:dyDescent="0.25">
      <c r="A685" t="s">
        <v>2216</v>
      </c>
      <c r="B685">
        <v>4200700990005</v>
      </c>
      <c r="D685" t="s">
        <v>69</v>
      </c>
      <c r="E685">
        <v>2015</v>
      </c>
      <c r="F685" t="s">
        <v>1584</v>
      </c>
      <c r="G685" t="s">
        <v>2100</v>
      </c>
      <c r="H685" t="s">
        <v>1</v>
      </c>
      <c r="J685" t="s">
        <v>5</v>
      </c>
    </row>
    <row r="686" spans="1:10" x14ac:dyDescent="0.25">
      <c r="A686" t="s">
        <v>2216</v>
      </c>
      <c r="B686">
        <v>4200700990005</v>
      </c>
      <c r="D686" t="s">
        <v>69</v>
      </c>
      <c r="E686">
        <v>2015</v>
      </c>
      <c r="F686" t="s">
        <v>431</v>
      </c>
      <c r="G686" t="s">
        <v>1809</v>
      </c>
      <c r="H686" t="s">
        <v>1</v>
      </c>
      <c r="J686" t="s">
        <v>4</v>
      </c>
    </row>
    <row r="687" spans="1:10" x14ac:dyDescent="0.25">
      <c r="A687" t="s">
        <v>2216</v>
      </c>
      <c r="B687">
        <v>4200700990005</v>
      </c>
      <c r="D687" t="s">
        <v>69</v>
      </c>
      <c r="E687">
        <v>2015</v>
      </c>
      <c r="F687" t="s">
        <v>436</v>
      </c>
      <c r="G687" t="s">
        <v>2090</v>
      </c>
      <c r="H687" t="s">
        <v>1</v>
      </c>
      <c r="J687" t="s">
        <v>4</v>
      </c>
    </row>
    <row r="688" spans="1:10" x14ac:dyDescent="0.25">
      <c r="A688" t="s">
        <v>2216</v>
      </c>
      <c r="B688">
        <v>4200700990005</v>
      </c>
      <c r="D688" t="s">
        <v>69</v>
      </c>
      <c r="E688">
        <v>2015</v>
      </c>
      <c r="F688" t="s">
        <v>438</v>
      </c>
      <c r="G688" t="s">
        <v>2092</v>
      </c>
      <c r="H688" t="s">
        <v>1</v>
      </c>
      <c r="J688" t="s">
        <v>4</v>
      </c>
    </row>
    <row r="689" spans="1:10" x14ac:dyDescent="0.25">
      <c r="A689" t="s">
        <v>2216</v>
      </c>
      <c r="B689">
        <v>4200700990005</v>
      </c>
      <c r="D689" t="s">
        <v>69</v>
      </c>
      <c r="E689">
        <v>2015</v>
      </c>
      <c r="F689" t="s">
        <v>440</v>
      </c>
      <c r="G689" t="s">
        <v>2093</v>
      </c>
      <c r="H689" t="s">
        <v>1</v>
      </c>
      <c r="J689" t="s">
        <v>4</v>
      </c>
    </row>
    <row r="690" spans="1:10" x14ac:dyDescent="0.25">
      <c r="A690" t="s">
        <v>2216</v>
      </c>
      <c r="B690">
        <v>4200700990005</v>
      </c>
      <c r="D690" t="s">
        <v>69</v>
      </c>
      <c r="E690">
        <v>2015</v>
      </c>
      <c r="F690" t="s">
        <v>442</v>
      </c>
      <c r="G690" t="s">
        <v>2094</v>
      </c>
      <c r="H690" t="s">
        <v>1</v>
      </c>
      <c r="J690" t="s">
        <v>4</v>
      </c>
    </row>
    <row r="691" spans="1:10" x14ac:dyDescent="0.25">
      <c r="A691" t="s">
        <v>2216</v>
      </c>
      <c r="B691">
        <v>4200700990005</v>
      </c>
      <c r="D691" t="s">
        <v>69</v>
      </c>
      <c r="E691">
        <v>2015</v>
      </c>
      <c r="F691" t="s">
        <v>446</v>
      </c>
      <c r="G691" t="s">
        <v>2097</v>
      </c>
      <c r="H691" t="s">
        <v>1</v>
      </c>
      <c r="J691" t="s">
        <v>4</v>
      </c>
    </row>
    <row r="692" spans="1:10" x14ac:dyDescent="0.25">
      <c r="A692" t="s">
        <v>2216</v>
      </c>
      <c r="B692">
        <v>4200700990005</v>
      </c>
      <c r="D692" t="s">
        <v>69</v>
      </c>
      <c r="E692">
        <v>2015</v>
      </c>
      <c r="F692" t="s">
        <v>1580</v>
      </c>
      <c r="G692" t="s">
        <v>2098</v>
      </c>
      <c r="H692" t="s">
        <v>1</v>
      </c>
      <c r="J692" t="s">
        <v>4</v>
      </c>
    </row>
    <row r="693" spans="1:10" x14ac:dyDescent="0.25">
      <c r="A693" t="s">
        <v>2216</v>
      </c>
      <c r="B693">
        <v>4200700990005</v>
      </c>
      <c r="D693" t="s">
        <v>69</v>
      </c>
      <c r="E693">
        <v>2015</v>
      </c>
      <c r="F693" t="s">
        <v>1586</v>
      </c>
      <c r="G693" t="s">
        <v>2101</v>
      </c>
      <c r="H693" t="s">
        <v>1</v>
      </c>
      <c r="J693" t="s">
        <v>4</v>
      </c>
    </row>
    <row r="694" spans="1:10" x14ac:dyDescent="0.25">
      <c r="A694" t="s">
        <v>494</v>
      </c>
      <c r="B694">
        <v>4200700990005</v>
      </c>
      <c r="D694" t="s">
        <v>69</v>
      </c>
      <c r="E694">
        <v>2016</v>
      </c>
      <c r="F694" t="s">
        <v>431</v>
      </c>
      <c r="G694" t="s">
        <v>2104</v>
      </c>
      <c r="H694" t="s">
        <v>1</v>
      </c>
      <c r="J694" t="s">
        <v>4</v>
      </c>
    </row>
    <row r="695" spans="1:10" x14ac:dyDescent="0.25">
      <c r="A695" t="s">
        <v>494</v>
      </c>
      <c r="B695">
        <v>4200700990005</v>
      </c>
      <c r="D695" t="s">
        <v>69</v>
      </c>
      <c r="E695">
        <v>2016</v>
      </c>
      <c r="F695" t="s">
        <v>433</v>
      </c>
      <c r="G695" t="s">
        <v>2105</v>
      </c>
      <c r="H695" t="s">
        <v>1</v>
      </c>
      <c r="J695" t="s">
        <v>4</v>
      </c>
    </row>
    <row r="696" spans="1:10" x14ac:dyDescent="0.25">
      <c r="A696" t="s">
        <v>494</v>
      </c>
      <c r="B696">
        <v>4200700990005</v>
      </c>
      <c r="D696" t="s">
        <v>69</v>
      </c>
      <c r="E696">
        <v>2016</v>
      </c>
      <c r="F696" t="s">
        <v>437</v>
      </c>
      <c r="G696" t="s">
        <v>2108</v>
      </c>
      <c r="H696" t="s">
        <v>1</v>
      </c>
      <c r="J696" t="s">
        <v>4</v>
      </c>
    </row>
    <row r="697" spans="1:10" x14ac:dyDescent="0.25">
      <c r="A697" t="s">
        <v>494</v>
      </c>
      <c r="B697">
        <v>4200700990005</v>
      </c>
      <c r="D697" t="s">
        <v>69</v>
      </c>
      <c r="E697">
        <v>2016</v>
      </c>
      <c r="F697" t="s">
        <v>438</v>
      </c>
      <c r="G697" t="s">
        <v>2109</v>
      </c>
      <c r="H697" t="s">
        <v>1</v>
      </c>
      <c r="J697" t="s">
        <v>4</v>
      </c>
    </row>
    <row r="698" spans="1:10" x14ac:dyDescent="0.25">
      <c r="A698" t="s">
        <v>494</v>
      </c>
      <c r="B698">
        <v>4200700990005</v>
      </c>
      <c r="D698" t="s">
        <v>69</v>
      </c>
      <c r="E698">
        <v>2016</v>
      </c>
      <c r="F698" t="s">
        <v>442</v>
      </c>
      <c r="G698" t="s">
        <v>2111</v>
      </c>
      <c r="H698" t="s">
        <v>1</v>
      </c>
      <c r="J698" t="s">
        <v>4</v>
      </c>
    </row>
    <row r="699" spans="1:10" x14ac:dyDescent="0.25">
      <c r="A699" t="s">
        <v>494</v>
      </c>
      <c r="B699">
        <v>4200700990005</v>
      </c>
      <c r="D699" t="s">
        <v>69</v>
      </c>
      <c r="E699">
        <v>2016</v>
      </c>
      <c r="F699" t="s">
        <v>445</v>
      </c>
      <c r="G699" t="s">
        <v>265</v>
      </c>
      <c r="H699" t="s">
        <v>1</v>
      </c>
      <c r="J699" t="s">
        <v>4</v>
      </c>
    </row>
    <row r="700" spans="1:10" x14ac:dyDescent="0.25">
      <c r="A700" t="s">
        <v>494</v>
      </c>
      <c r="B700">
        <v>4200700990005</v>
      </c>
      <c r="D700" t="s">
        <v>69</v>
      </c>
      <c r="E700">
        <v>2016</v>
      </c>
      <c r="F700" t="s">
        <v>446</v>
      </c>
      <c r="G700" t="s">
        <v>2113</v>
      </c>
      <c r="H700" t="s">
        <v>1</v>
      </c>
      <c r="J700" t="s">
        <v>4</v>
      </c>
    </row>
    <row r="701" spans="1:10" x14ac:dyDescent="0.25">
      <c r="A701" t="s">
        <v>2216</v>
      </c>
      <c r="B701">
        <v>4200700990005</v>
      </c>
      <c r="D701" t="s">
        <v>69</v>
      </c>
      <c r="E701">
        <v>2015</v>
      </c>
      <c r="F701" t="s">
        <v>443</v>
      </c>
      <c r="G701" t="s">
        <v>2095</v>
      </c>
      <c r="H701" t="s">
        <v>1</v>
      </c>
      <c r="J701" t="s">
        <v>691</v>
      </c>
    </row>
    <row r="702" spans="1:10" x14ac:dyDescent="0.25">
      <c r="A702" t="s">
        <v>2327</v>
      </c>
      <c r="B702">
        <v>4200700990005</v>
      </c>
      <c r="D702" t="s">
        <v>69</v>
      </c>
      <c r="E702">
        <v>2017</v>
      </c>
      <c r="F702" t="s">
        <v>445</v>
      </c>
      <c r="G702" t="s">
        <v>2334</v>
      </c>
      <c r="H702" t="s">
        <v>1</v>
      </c>
      <c r="J702" t="s">
        <v>691</v>
      </c>
    </row>
    <row r="703" spans="1:10" x14ac:dyDescent="0.25">
      <c r="A703" t="s">
        <v>2327</v>
      </c>
      <c r="B703">
        <v>4200700990005</v>
      </c>
      <c r="D703" t="s">
        <v>69</v>
      </c>
      <c r="E703">
        <v>2017</v>
      </c>
      <c r="F703" t="s">
        <v>446</v>
      </c>
      <c r="G703" t="s">
        <v>2335</v>
      </c>
      <c r="H703" t="s">
        <v>1</v>
      </c>
      <c r="J703" t="s">
        <v>691</v>
      </c>
    </row>
    <row r="704" spans="1:10" x14ac:dyDescent="0.25">
      <c r="A704" t="s">
        <v>2327</v>
      </c>
      <c r="B704">
        <v>4200700990005</v>
      </c>
      <c r="D704" t="s">
        <v>69</v>
      </c>
      <c r="E704">
        <v>2017</v>
      </c>
      <c r="F704" t="s">
        <v>1580</v>
      </c>
      <c r="G704" t="s">
        <v>2336</v>
      </c>
      <c r="H704" t="s">
        <v>1</v>
      </c>
      <c r="J704" t="s">
        <v>691</v>
      </c>
    </row>
    <row r="705" spans="1:10" x14ac:dyDescent="0.25">
      <c r="A705" t="s">
        <v>2327</v>
      </c>
      <c r="B705">
        <v>4200700990005</v>
      </c>
      <c r="D705" t="s">
        <v>69</v>
      </c>
      <c r="E705">
        <v>2017</v>
      </c>
      <c r="F705" t="s">
        <v>1582</v>
      </c>
      <c r="G705" t="s">
        <v>2337</v>
      </c>
      <c r="H705" t="s">
        <v>1</v>
      </c>
      <c r="J705" t="s">
        <v>691</v>
      </c>
    </row>
    <row r="706" spans="1:10" x14ac:dyDescent="0.25">
      <c r="A706" t="s">
        <v>2327</v>
      </c>
      <c r="B706">
        <v>4200700990005</v>
      </c>
      <c r="D706" t="s">
        <v>69</v>
      </c>
      <c r="E706">
        <v>2017</v>
      </c>
      <c r="F706" t="s">
        <v>1584</v>
      </c>
      <c r="G706" t="s">
        <v>2338</v>
      </c>
      <c r="H706" t="s">
        <v>1</v>
      </c>
      <c r="J706" t="s">
        <v>691</v>
      </c>
    </row>
    <row r="707" spans="1:10" x14ac:dyDescent="0.25">
      <c r="A707" t="s">
        <v>2327</v>
      </c>
      <c r="B707">
        <v>4200700990005</v>
      </c>
      <c r="D707" t="s">
        <v>69</v>
      </c>
      <c r="E707">
        <v>2017</v>
      </c>
      <c r="F707" t="s">
        <v>1586</v>
      </c>
      <c r="G707" t="s">
        <v>2339</v>
      </c>
      <c r="H707" t="s">
        <v>1</v>
      </c>
      <c r="J707" t="s">
        <v>691</v>
      </c>
    </row>
    <row r="708" spans="1:10" x14ac:dyDescent="0.25">
      <c r="A708" t="s">
        <v>2327</v>
      </c>
      <c r="B708">
        <v>4200700990005</v>
      </c>
      <c r="D708" t="s">
        <v>69</v>
      </c>
      <c r="E708">
        <v>2017</v>
      </c>
      <c r="F708" t="s">
        <v>1796</v>
      </c>
      <c r="G708" t="s">
        <v>2340</v>
      </c>
      <c r="H708" t="s">
        <v>1</v>
      </c>
      <c r="J708" t="s">
        <v>691</v>
      </c>
    </row>
    <row r="709" spans="1:10" x14ac:dyDescent="0.25">
      <c r="A709" t="s">
        <v>2327</v>
      </c>
      <c r="B709">
        <v>4200700990005</v>
      </c>
      <c r="D709" t="s">
        <v>69</v>
      </c>
      <c r="E709">
        <v>2017</v>
      </c>
      <c r="F709" t="s">
        <v>1797</v>
      </c>
      <c r="G709" t="s">
        <v>2341</v>
      </c>
      <c r="H709" t="s">
        <v>1</v>
      </c>
      <c r="J709" t="s">
        <v>691</v>
      </c>
    </row>
    <row r="710" spans="1:10" x14ac:dyDescent="0.25">
      <c r="A710" t="s">
        <v>76</v>
      </c>
      <c r="B710">
        <v>4200750400004</v>
      </c>
      <c r="D710" t="s">
        <v>75</v>
      </c>
      <c r="E710">
        <v>2015</v>
      </c>
      <c r="F710" t="s">
        <v>434</v>
      </c>
      <c r="G710" t="s">
        <v>2204</v>
      </c>
      <c r="H710" t="s">
        <v>1</v>
      </c>
      <c r="J710" t="s">
        <v>3</v>
      </c>
    </row>
    <row r="711" spans="1:10" x14ac:dyDescent="0.25">
      <c r="A711" t="s">
        <v>76</v>
      </c>
      <c r="B711">
        <v>4200750400004</v>
      </c>
      <c r="D711" t="s">
        <v>75</v>
      </c>
      <c r="E711">
        <v>2015</v>
      </c>
      <c r="F711" t="s">
        <v>436</v>
      </c>
      <c r="G711" t="s">
        <v>2205</v>
      </c>
      <c r="H711" t="s">
        <v>1</v>
      </c>
      <c r="J711" t="s">
        <v>3</v>
      </c>
    </row>
    <row r="712" spans="1:10" x14ac:dyDescent="0.25">
      <c r="A712" t="s">
        <v>76</v>
      </c>
      <c r="B712">
        <v>4200750400004</v>
      </c>
      <c r="D712" t="s">
        <v>75</v>
      </c>
      <c r="E712">
        <v>2015</v>
      </c>
      <c r="F712" t="s">
        <v>437</v>
      </c>
      <c r="G712" t="s">
        <v>2206</v>
      </c>
      <c r="H712" t="s">
        <v>1</v>
      </c>
      <c r="J712" t="s">
        <v>3</v>
      </c>
    </row>
    <row r="713" spans="1:10" x14ac:dyDescent="0.25">
      <c r="A713" t="s">
        <v>76</v>
      </c>
      <c r="B713">
        <v>4200750400004</v>
      </c>
      <c r="D713" t="s">
        <v>75</v>
      </c>
      <c r="E713">
        <v>2015</v>
      </c>
      <c r="F713" t="s">
        <v>438</v>
      </c>
      <c r="G713" t="s">
        <v>2207</v>
      </c>
      <c r="H713" t="s">
        <v>1</v>
      </c>
      <c r="J713" t="s">
        <v>3</v>
      </c>
    </row>
    <row r="714" spans="1:10" x14ac:dyDescent="0.25">
      <c r="A714" t="s">
        <v>76</v>
      </c>
      <c r="B714">
        <v>4200750400004</v>
      </c>
      <c r="D714" t="s">
        <v>75</v>
      </c>
      <c r="E714">
        <v>2015</v>
      </c>
      <c r="F714" t="s">
        <v>443</v>
      </c>
      <c r="G714" t="s">
        <v>596</v>
      </c>
      <c r="H714" t="s">
        <v>1</v>
      </c>
      <c r="J714" t="s">
        <v>3</v>
      </c>
    </row>
    <row r="715" spans="1:10" x14ac:dyDescent="0.25">
      <c r="A715" t="s">
        <v>76</v>
      </c>
      <c r="B715">
        <v>4200750400004</v>
      </c>
      <c r="D715" t="s">
        <v>75</v>
      </c>
      <c r="E715">
        <v>2015</v>
      </c>
      <c r="F715" t="s">
        <v>429</v>
      </c>
      <c r="G715" t="s">
        <v>2201</v>
      </c>
      <c r="H715" t="s">
        <v>1</v>
      </c>
      <c r="J715" t="s">
        <v>5</v>
      </c>
    </row>
    <row r="716" spans="1:10" x14ac:dyDescent="0.25">
      <c r="A716" t="s">
        <v>76</v>
      </c>
      <c r="B716">
        <v>4200750400004</v>
      </c>
      <c r="D716" t="s">
        <v>75</v>
      </c>
      <c r="E716">
        <v>2015</v>
      </c>
      <c r="F716" t="s">
        <v>431</v>
      </c>
      <c r="G716" t="s">
        <v>2202</v>
      </c>
      <c r="H716" t="s">
        <v>1</v>
      </c>
      <c r="J716" t="s">
        <v>5</v>
      </c>
    </row>
    <row r="717" spans="1:10" x14ac:dyDescent="0.25">
      <c r="A717" t="s">
        <v>76</v>
      </c>
      <c r="B717">
        <v>4200750400004</v>
      </c>
      <c r="D717" t="s">
        <v>75</v>
      </c>
      <c r="E717">
        <v>2015</v>
      </c>
      <c r="F717" t="s">
        <v>433</v>
      </c>
      <c r="G717" t="s">
        <v>2203</v>
      </c>
      <c r="H717" t="s">
        <v>1</v>
      </c>
      <c r="J717" t="s">
        <v>5</v>
      </c>
    </row>
    <row r="718" spans="1:10" x14ac:dyDescent="0.25">
      <c r="A718" t="s">
        <v>76</v>
      </c>
      <c r="B718">
        <v>4200750400004</v>
      </c>
      <c r="D718" t="s">
        <v>75</v>
      </c>
      <c r="E718">
        <v>2015</v>
      </c>
      <c r="F718" t="s">
        <v>440</v>
      </c>
      <c r="G718" t="s">
        <v>137</v>
      </c>
      <c r="H718" t="s">
        <v>1</v>
      </c>
      <c r="J718" t="s">
        <v>4</v>
      </c>
    </row>
    <row r="719" spans="1:10" x14ac:dyDescent="0.25">
      <c r="A719" t="s">
        <v>76</v>
      </c>
      <c r="B719">
        <v>4200750400004</v>
      </c>
      <c r="D719" t="s">
        <v>75</v>
      </c>
      <c r="E719">
        <v>2015</v>
      </c>
      <c r="F719" t="s">
        <v>442</v>
      </c>
      <c r="G719" t="s">
        <v>2208</v>
      </c>
      <c r="H719" t="s">
        <v>1</v>
      </c>
      <c r="J719" t="s">
        <v>4</v>
      </c>
    </row>
    <row r="720" spans="1:10" x14ac:dyDescent="0.25">
      <c r="A720" t="s">
        <v>597</v>
      </c>
      <c r="B720">
        <v>4200750400004</v>
      </c>
      <c r="D720" t="s">
        <v>75</v>
      </c>
      <c r="E720">
        <v>2016</v>
      </c>
      <c r="F720" t="s">
        <v>434</v>
      </c>
      <c r="G720" t="s">
        <v>2210</v>
      </c>
      <c r="H720" t="s">
        <v>1</v>
      </c>
      <c r="J720" t="s">
        <v>691</v>
      </c>
    </row>
    <row r="721" spans="1:10" x14ac:dyDescent="0.25">
      <c r="A721" t="s">
        <v>597</v>
      </c>
      <c r="B721">
        <v>4200750400004</v>
      </c>
      <c r="D721" t="s">
        <v>75</v>
      </c>
      <c r="E721">
        <v>2016</v>
      </c>
      <c r="F721" t="s">
        <v>438</v>
      </c>
      <c r="G721" t="s">
        <v>2211</v>
      </c>
      <c r="H721" t="s">
        <v>1</v>
      </c>
      <c r="J721" t="s">
        <v>691</v>
      </c>
    </row>
    <row r="722" spans="1:10" x14ac:dyDescent="0.25">
      <c r="A722" t="s">
        <v>597</v>
      </c>
      <c r="B722">
        <v>4200750400004</v>
      </c>
      <c r="D722" t="s">
        <v>75</v>
      </c>
      <c r="E722">
        <v>2016</v>
      </c>
      <c r="F722" t="s">
        <v>440</v>
      </c>
      <c r="G722" t="s">
        <v>265</v>
      </c>
      <c r="H722" t="s">
        <v>1</v>
      </c>
      <c r="J722" t="s">
        <v>691</v>
      </c>
    </row>
    <row r="723" spans="1:10" x14ac:dyDescent="0.25">
      <c r="A723" t="s">
        <v>597</v>
      </c>
      <c r="B723">
        <v>4200750400004</v>
      </c>
      <c r="D723" t="s">
        <v>75</v>
      </c>
      <c r="E723">
        <v>2016</v>
      </c>
      <c r="F723" t="s">
        <v>442</v>
      </c>
      <c r="G723" t="s">
        <v>2212</v>
      </c>
      <c r="H723" t="s">
        <v>1</v>
      </c>
      <c r="J723" t="s">
        <v>691</v>
      </c>
    </row>
    <row r="724" spans="1:10" x14ac:dyDescent="0.25">
      <c r="A724" t="s">
        <v>597</v>
      </c>
      <c r="B724">
        <v>4200750400004</v>
      </c>
      <c r="D724" t="s">
        <v>75</v>
      </c>
      <c r="E724">
        <v>2016</v>
      </c>
      <c r="F724" t="s">
        <v>443</v>
      </c>
      <c r="G724" t="s">
        <v>2130</v>
      </c>
      <c r="H724" t="s">
        <v>1</v>
      </c>
      <c r="J724" t="s">
        <v>691</v>
      </c>
    </row>
    <row r="725" spans="1:10" x14ac:dyDescent="0.25">
      <c r="A725" t="s">
        <v>549</v>
      </c>
      <c r="B725">
        <v>4200772980004</v>
      </c>
      <c r="D725" t="s">
        <v>2131</v>
      </c>
      <c r="E725">
        <v>2015</v>
      </c>
      <c r="F725" t="s">
        <v>429</v>
      </c>
      <c r="G725" t="s">
        <v>2135</v>
      </c>
      <c r="H725" t="s">
        <v>1</v>
      </c>
      <c r="J725" t="s">
        <v>3</v>
      </c>
    </row>
    <row r="726" spans="1:10" x14ac:dyDescent="0.25">
      <c r="A726" t="s">
        <v>549</v>
      </c>
      <c r="B726">
        <v>4200772980004</v>
      </c>
      <c r="D726" t="s">
        <v>2131</v>
      </c>
      <c r="E726">
        <v>2015</v>
      </c>
      <c r="F726" t="s">
        <v>431</v>
      </c>
      <c r="G726" t="s">
        <v>2134</v>
      </c>
      <c r="H726" t="s">
        <v>1</v>
      </c>
      <c r="J726" t="s">
        <v>3</v>
      </c>
    </row>
    <row r="727" spans="1:10" x14ac:dyDescent="0.25">
      <c r="A727" t="s">
        <v>549</v>
      </c>
      <c r="B727">
        <v>4200772980004</v>
      </c>
      <c r="D727" t="s">
        <v>2131</v>
      </c>
      <c r="E727">
        <v>2015</v>
      </c>
      <c r="F727" t="s">
        <v>433</v>
      </c>
      <c r="G727" t="s">
        <v>2133</v>
      </c>
      <c r="H727" t="s">
        <v>1</v>
      </c>
      <c r="J727" t="s">
        <v>3</v>
      </c>
    </row>
    <row r="728" spans="1:10" x14ac:dyDescent="0.25">
      <c r="A728" t="s">
        <v>549</v>
      </c>
      <c r="B728">
        <v>4200772980004</v>
      </c>
      <c r="D728" t="s">
        <v>2131</v>
      </c>
      <c r="E728">
        <v>2015</v>
      </c>
      <c r="F728" t="s">
        <v>434</v>
      </c>
      <c r="G728" t="s">
        <v>2132</v>
      </c>
      <c r="H728" t="s">
        <v>1</v>
      </c>
      <c r="J728" t="s">
        <v>3</v>
      </c>
    </row>
    <row r="729" spans="1:10" x14ac:dyDescent="0.25">
      <c r="A729" t="s">
        <v>549</v>
      </c>
      <c r="B729">
        <v>4200772980004</v>
      </c>
      <c r="D729" t="s">
        <v>2131</v>
      </c>
      <c r="E729">
        <v>2015</v>
      </c>
      <c r="F729" t="s">
        <v>436</v>
      </c>
      <c r="G729" t="s">
        <v>2136</v>
      </c>
      <c r="H729" t="s">
        <v>1</v>
      </c>
      <c r="J729" t="s">
        <v>3</v>
      </c>
    </row>
    <row r="730" spans="1:10" x14ac:dyDescent="0.25">
      <c r="A730" t="s">
        <v>549</v>
      </c>
      <c r="B730">
        <v>4200772980004</v>
      </c>
      <c r="D730" t="s">
        <v>2131</v>
      </c>
      <c r="E730">
        <v>2015</v>
      </c>
      <c r="F730" t="s">
        <v>437</v>
      </c>
      <c r="G730" t="s">
        <v>1840</v>
      </c>
      <c r="H730" t="s">
        <v>1</v>
      </c>
      <c r="J730" t="s">
        <v>3</v>
      </c>
    </row>
    <row r="731" spans="1:10" x14ac:dyDescent="0.25">
      <c r="A731" t="s">
        <v>549</v>
      </c>
      <c r="B731">
        <v>4200772980004</v>
      </c>
      <c r="D731" t="s">
        <v>2131</v>
      </c>
      <c r="E731">
        <v>2015</v>
      </c>
      <c r="F731" t="s">
        <v>438</v>
      </c>
      <c r="G731" t="s">
        <v>2137</v>
      </c>
      <c r="H731" t="s">
        <v>1</v>
      </c>
      <c r="J731" t="s">
        <v>5</v>
      </c>
    </row>
    <row r="732" spans="1:10" x14ac:dyDescent="0.25">
      <c r="A732" t="s">
        <v>549</v>
      </c>
      <c r="B732">
        <v>4200772980004</v>
      </c>
      <c r="D732" t="s">
        <v>2131</v>
      </c>
      <c r="E732">
        <v>2015</v>
      </c>
      <c r="F732" t="s">
        <v>440</v>
      </c>
      <c r="G732" t="s">
        <v>2138</v>
      </c>
      <c r="H732" t="s">
        <v>1</v>
      </c>
      <c r="J732" t="s">
        <v>5</v>
      </c>
    </row>
    <row r="733" spans="1:10" x14ac:dyDescent="0.25">
      <c r="A733" t="s">
        <v>549</v>
      </c>
      <c r="B733">
        <v>4200772980004</v>
      </c>
      <c r="D733" t="s">
        <v>2131</v>
      </c>
      <c r="E733">
        <v>2015</v>
      </c>
      <c r="F733" t="s">
        <v>442</v>
      </c>
      <c r="G733" t="s">
        <v>2139</v>
      </c>
      <c r="H733" t="s">
        <v>1</v>
      </c>
      <c r="J733" t="s">
        <v>5</v>
      </c>
    </row>
    <row r="734" spans="1:10" x14ac:dyDescent="0.25">
      <c r="A734" t="s">
        <v>549</v>
      </c>
      <c r="B734">
        <v>4200772980004</v>
      </c>
      <c r="D734" t="s">
        <v>2131</v>
      </c>
      <c r="E734">
        <v>2015</v>
      </c>
      <c r="F734" t="s">
        <v>443</v>
      </c>
      <c r="G734" t="s">
        <v>2140</v>
      </c>
      <c r="H734" t="s">
        <v>1</v>
      </c>
      <c r="J734" t="s">
        <v>5</v>
      </c>
    </row>
    <row r="735" spans="1:10" x14ac:dyDescent="0.25">
      <c r="A735" t="s">
        <v>549</v>
      </c>
      <c r="B735">
        <v>4200772980004</v>
      </c>
      <c r="D735" t="s">
        <v>2131</v>
      </c>
      <c r="E735">
        <v>2015</v>
      </c>
      <c r="F735" t="s">
        <v>445</v>
      </c>
      <c r="G735" t="s">
        <v>2141</v>
      </c>
      <c r="H735" t="s">
        <v>1</v>
      </c>
      <c r="J735" t="s">
        <v>5</v>
      </c>
    </row>
    <row r="736" spans="1:10" x14ac:dyDescent="0.25">
      <c r="A736" t="s">
        <v>549</v>
      </c>
      <c r="B736">
        <v>4200772980004</v>
      </c>
      <c r="D736" t="s">
        <v>2131</v>
      </c>
      <c r="E736">
        <v>2015</v>
      </c>
      <c r="F736" t="s">
        <v>446</v>
      </c>
      <c r="G736" t="s">
        <v>2142</v>
      </c>
      <c r="H736" t="s">
        <v>1</v>
      </c>
      <c r="J736" t="s">
        <v>4</v>
      </c>
    </row>
    <row r="737" spans="1:10" x14ac:dyDescent="0.25">
      <c r="A737" t="s">
        <v>549</v>
      </c>
      <c r="B737">
        <v>4200772980004</v>
      </c>
      <c r="D737" t="s">
        <v>2131</v>
      </c>
      <c r="E737">
        <v>2015</v>
      </c>
      <c r="F737" t="s">
        <v>1580</v>
      </c>
      <c r="G737" t="s">
        <v>550</v>
      </c>
      <c r="H737" t="s">
        <v>1</v>
      </c>
      <c r="J737" t="s">
        <v>4</v>
      </c>
    </row>
    <row r="738" spans="1:10" x14ac:dyDescent="0.25">
      <c r="A738" t="s">
        <v>552</v>
      </c>
      <c r="B738">
        <v>4200772980004</v>
      </c>
      <c r="D738" t="s">
        <v>2131</v>
      </c>
      <c r="E738">
        <v>2016</v>
      </c>
      <c r="F738" t="s">
        <v>429</v>
      </c>
      <c r="G738" t="s">
        <v>2143</v>
      </c>
      <c r="H738" t="s">
        <v>1</v>
      </c>
      <c r="J738" t="s">
        <v>691</v>
      </c>
    </row>
    <row r="739" spans="1:10" x14ac:dyDescent="0.25">
      <c r="A739" t="s">
        <v>552</v>
      </c>
      <c r="B739">
        <v>4200772980004</v>
      </c>
      <c r="D739" t="s">
        <v>2131</v>
      </c>
      <c r="E739">
        <v>2016</v>
      </c>
      <c r="F739" t="s">
        <v>431</v>
      </c>
      <c r="G739" t="s">
        <v>2144</v>
      </c>
      <c r="H739" t="s">
        <v>1</v>
      </c>
      <c r="J739" t="s">
        <v>691</v>
      </c>
    </row>
    <row r="740" spans="1:10" x14ac:dyDescent="0.25">
      <c r="A740" t="s">
        <v>552</v>
      </c>
      <c r="B740">
        <v>4200772980004</v>
      </c>
      <c r="D740" t="s">
        <v>2131</v>
      </c>
      <c r="E740">
        <v>2016</v>
      </c>
      <c r="F740" t="s">
        <v>433</v>
      </c>
      <c r="G740" t="s">
        <v>2145</v>
      </c>
      <c r="H740" t="s">
        <v>1</v>
      </c>
      <c r="J740" t="s">
        <v>691</v>
      </c>
    </row>
    <row r="741" spans="1:10" x14ac:dyDescent="0.25">
      <c r="A741" t="s">
        <v>552</v>
      </c>
      <c r="B741">
        <v>4200772980004</v>
      </c>
      <c r="D741" t="s">
        <v>2131</v>
      </c>
      <c r="E741">
        <v>2016</v>
      </c>
      <c r="F741" t="s">
        <v>436</v>
      </c>
      <c r="G741" t="s">
        <v>2150</v>
      </c>
      <c r="H741" t="s">
        <v>1</v>
      </c>
      <c r="J741" t="s">
        <v>691</v>
      </c>
    </row>
    <row r="742" spans="1:10" x14ac:dyDescent="0.25">
      <c r="A742" t="s">
        <v>552</v>
      </c>
      <c r="B742">
        <v>4200772980004</v>
      </c>
      <c r="D742" t="s">
        <v>2131</v>
      </c>
      <c r="E742">
        <v>2016</v>
      </c>
      <c r="F742" t="s">
        <v>437</v>
      </c>
      <c r="G742" t="s">
        <v>2147</v>
      </c>
      <c r="H742" t="s">
        <v>1</v>
      </c>
      <c r="J742" t="s">
        <v>691</v>
      </c>
    </row>
    <row r="743" spans="1:10" x14ac:dyDescent="0.25">
      <c r="A743" t="s">
        <v>552</v>
      </c>
      <c r="B743">
        <v>4200772980004</v>
      </c>
      <c r="D743" t="s">
        <v>2131</v>
      </c>
      <c r="E743">
        <v>2016</v>
      </c>
      <c r="F743" t="s">
        <v>438</v>
      </c>
      <c r="G743" t="s">
        <v>2149</v>
      </c>
      <c r="H743" t="s">
        <v>1</v>
      </c>
      <c r="J743" t="s">
        <v>691</v>
      </c>
    </row>
    <row r="744" spans="1:10" x14ac:dyDescent="0.25">
      <c r="A744" t="s">
        <v>552</v>
      </c>
      <c r="B744">
        <v>4200772980004</v>
      </c>
      <c r="D744" t="s">
        <v>2131</v>
      </c>
      <c r="E744">
        <v>2016</v>
      </c>
      <c r="F744" t="s">
        <v>440</v>
      </c>
      <c r="G744" t="s">
        <v>2151</v>
      </c>
      <c r="H744" t="s">
        <v>1</v>
      </c>
      <c r="J744" t="s">
        <v>691</v>
      </c>
    </row>
    <row r="745" spans="1:10" x14ac:dyDescent="0.25">
      <c r="A745" t="s">
        <v>552</v>
      </c>
      <c r="B745">
        <v>4200772980004</v>
      </c>
      <c r="D745" t="s">
        <v>2131</v>
      </c>
      <c r="E745">
        <v>2016</v>
      </c>
      <c r="F745" t="s">
        <v>442</v>
      </c>
      <c r="G745" t="s">
        <v>2152</v>
      </c>
      <c r="H745" t="s">
        <v>1</v>
      </c>
      <c r="J745" t="s">
        <v>691</v>
      </c>
    </row>
    <row r="746" spans="1:10" x14ac:dyDescent="0.25">
      <c r="A746" t="s">
        <v>552</v>
      </c>
      <c r="B746">
        <v>4200772980004</v>
      </c>
      <c r="D746" t="s">
        <v>2131</v>
      </c>
      <c r="E746">
        <v>2016</v>
      </c>
      <c r="F746" t="s">
        <v>443</v>
      </c>
      <c r="G746" t="s">
        <v>2153</v>
      </c>
      <c r="H746" t="s">
        <v>1</v>
      </c>
      <c r="J746" t="s">
        <v>691</v>
      </c>
    </row>
    <row r="747" spans="1:10" x14ac:dyDescent="0.25">
      <c r="A747" t="s">
        <v>552</v>
      </c>
      <c r="B747">
        <v>4200772980004</v>
      </c>
      <c r="D747" t="s">
        <v>2131</v>
      </c>
      <c r="E747">
        <v>2016</v>
      </c>
      <c r="F747" t="s">
        <v>445</v>
      </c>
      <c r="G747" t="s">
        <v>2154</v>
      </c>
      <c r="H747" t="s">
        <v>1</v>
      </c>
      <c r="J747" t="s">
        <v>691</v>
      </c>
    </row>
    <row r="748" spans="1:10" x14ac:dyDescent="0.25">
      <c r="A748" t="s">
        <v>552</v>
      </c>
      <c r="B748">
        <v>4200772980004</v>
      </c>
      <c r="D748" t="s">
        <v>2131</v>
      </c>
      <c r="E748">
        <v>2016</v>
      </c>
      <c r="F748" t="s">
        <v>446</v>
      </c>
      <c r="G748" t="s">
        <v>2155</v>
      </c>
      <c r="H748" t="s">
        <v>1</v>
      </c>
      <c r="J748" t="s">
        <v>691</v>
      </c>
    </row>
    <row r="749" spans="1:10" x14ac:dyDescent="0.25">
      <c r="A749" t="s">
        <v>552</v>
      </c>
      <c r="B749">
        <v>4200772980004</v>
      </c>
      <c r="D749" t="s">
        <v>2131</v>
      </c>
      <c r="E749">
        <v>2016</v>
      </c>
      <c r="F749" t="s">
        <v>1582</v>
      </c>
      <c r="G749" t="s">
        <v>2157</v>
      </c>
      <c r="H749" t="s">
        <v>1</v>
      </c>
      <c r="J749" t="s">
        <v>691</v>
      </c>
    </row>
    <row r="750" spans="1:10" x14ac:dyDescent="0.25">
      <c r="A750" t="s">
        <v>552</v>
      </c>
      <c r="B750">
        <v>4200772980004</v>
      </c>
      <c r="D750" t="s">
        <v>2131</v>
      </c>
      <c r="E750">
        <v>2016</v>
      </c>
      <c r="F750" t="s">
        <v>1584</v>
      </c>
      <c r="G750" t="s">
        <v>553</v>
      </c>
      <c r="H750" t="s">
        <v>1</v>
      </c>
      <c r="J750" t="s">
        <v>691</v>
      </c>
    </row>
    <row r="751" spans="1:10" x14ac:dyDescent="0.25">
      <c r="A751" t="s">
        <v>552</v>
      </c>
      <c r="B751">
        <v>4200772980004</v>
      </c>
      <c r="D751" t="s">
        <v>2131</v>
      </c>
      <c r="E751">
        <v>2016</v>
      </c>
      <c r="F751" t="s">
        <v>1586</v>
      </c>
      <c r="G751" t="s">
        <v>2158</v>
      </c>
      <c r="H751" t="s">
        <v>1</v>
      </c>
      <c r="J751" t="s">
        <v>691</v>
      </c>
    </row>
    <row r="752" spans="1:10" x14ac:dyDescent="0.25">
      <c r="A752" t="s">
        <v>552</v>
      </c>
      <c r="B752">
        <v>4200772980004</v>
      </c>
      <c r="D752" t="s">
        <v>2131</v>
      </c>
      <c r="E752">
        <v>2016</v>
      </c>
      <c r="F752" t="s">
        <v>1797</v>
      </c>
      <c r="G752" t="s">
        <v>2160</v>
      </c>
      <c r="H752" t="s">
        <v>1</v>
      </c>
      <c r="J752" t="s">
        <v>691</v>
      </c>
    </row>
    <row r="753" spans="1:10" x14ac:dyDescent="0.25">
      <c r="A753" t="s">
        <v>552</v>
      </c>
      <c r="B753">
        <v>4200772980004</v>
      </c>
      <c r="D753" t="s">
        <v>2131</v>
      </c>
      <c r="E753">
        <v>2016</v>
      </c>
      <c r="F753" t="s">
        <v>1798</v>
      </c>
      <c r="G753" t="s">
        <v>2161</v>
      </c>
      <c r="H753" t="s">
        <v>1</v>
      </c>
      <c r="J753" t="s">
        <v>691</v>
      </c>
    </row>
    <row r="754" spans="1:10" x14ac:dyDescent="0.25">
      <c r="A754" t="s">
        <v>492</v>
      </c>
      <c r="B754">
        <v>4227189080009</v>
      </c>
      <c r="D754" t="s">
        <v>77</v>
      </c>
      <c r="E754">
        <v>2016</v>
      </c>
      <c r="F754" t="s">
        <v>429</v>
      </c>
      <c r="G754" t="s">
        <v>2087</v>
      </c>
      <c r="H754" t="s">
        <v>1</v>
      </c>
      <c r="J754" t="s">
        <v>3</v>
      </c>
    </row>
    <row r="755" spans="1:10" x14ac:dyDescent="0.25">
      <c r="A755" t="s">
        <v>492</v>
      </c>
      <c r="B755">
        <v>4227189080009</v>
      </c>
      <c r="D755" t="s">
        <v>77</v>
      </c>
      <c r="E755">
        <v>2016</v>
      </c>
      <c r="F755" t="s">
        <v>431</v>
      </c>
      <c r="G755" t="s">
        <v>493</v>
      </c>
      <c r="H755" t="s">
        <v>1</v>
      </c>
      <c r="J755" t="s">
        <v>3</v>
      </c>
    </row>
    <row r="756" spans="1:10" x14ac:dyDescent="0.25">
      <c r="A756" t="s">
        <v>492</v>
      </c>
      <c r="B756">
        <v>4227189080009</v>
      </c>
      <c r="D756" t="s">
        <v>77</v>
      </c>
      <c r="E756">
        <v>2016</v>
      </c>
      <c r="F756" t="s">
        <v>434</v>
      </c>
      <c r="G756" t="s">
        <v>1806</v>
      </c>
      <c r="H756" t="s">
        <v>1</v>
      </c>
      <c r="J756" t="s">
        <v>3</v>
      </c>
    </row>
    <row r="757" spans="1:10" x14ac:dyDescent="0.25">
      <c r="A757" t="s">
        <v>78</v>
      </c>
      <c r="B757">
        <v>4227189080009</v>
      </c>
      <c r="D757" t="s">
        <v>77</v>
      </c>
      <c r="E757">
        <v>2015</v>
      </c>
      <c r="F757" t="s">
        <v>429</v>
      </c>
      <c r="G757" t="s">
        <v>488</v>
      </c>
      <c r="H757" t="s">
        <v>1</v>
      </c>
      <c r="J757" t="s">
        <v>5</v>
      </c>
    </row>
    <row r="758" spans="1:10" x14ac:dyDescent="0.25">
      <c r="A758" t="s">
        <v>78</v>
      </c>
      <c r="B758">
        <v>4227189080009</v>
      </c>
      <c r="D758" t="s">
        <v>77</v>
      </c>
      <c r="E758">
        <v>2015</v>
      </c>
      <c r="F758" t="s">
        <v>431</v>
      </c>
      <c r="G758" t="s">
        <v>489</v>
      </c>
      <c r="H758" t="s">
        <v>1</v>
      </c>
      <c r="J758" t="s">
        <v>5</v>
      </c>
    </row>
    <row r="759" spans="1:10" x14ac:dyDescent="0.25">
      <c r="A759" t="s">
        <v>78</v>
      </c>
      <c r="B759">
        <v>4227189080009</v>
      </c>
      <c r="D759" t="s">
        <v>77</v>
      </c>
      <c r="E759">
        <v>2015</v>
      </c>
      <c r="F759" t="s">
        <v>434</v>
      </c>
      <c r="G759" t="s">
        <v>80</v>
      </c>
      <c r="H759" t="s">
        <v>1</v>
      </c>
      <c r="J759" t="s">
        <v>5</v>
      </c>
    </row>
    <row r="760" spans="1:10" x14ac:dyDescent="0.25">
      <c r="A760" t="s">
        <v>78</v>
      </c>
      <c r="B760">
        <v>4227189080009</v>
      </c>
      <c r="D760" t="s">
        <v>77</v>
      </c>
      <c r="E760">
        <v>2015</v>
      </c>
      <c r="F760">
        <v>6</v>
      </c>
      <c r="G760" t="s">
        <v>491</v>
      </c>
      <c r="H760" t="s">
        <v>1</v>
      </c>
      <c r="J760" t="s">
        <v>5</v>
      </c>
    </row>
    <row r="761" spans="1:10" x14ac:dyDescent="0.25">
      <c r="A761" t="s">
        <v>78</v>
      </c>
      <c r="B761">
        <v>4227189080009</v>
      </c>
      <c r="D761" t="s">
        <v>77</v>
      </c>
      <c r="E761">
        <v>2015</v>
      </c>
      <c r="F761" t="s">
        <v>436</v>
      </c>
      <c r="G761" t="s">
        <v>490</v>
      </c>
      <c r="H761" t="s">
        <v>1</v>
      </c>
      <c r="J761" t="s">
        <v>4</v>
      </c>
    </row>
    <row r="762" spans="1:10" x14ac:dyDescent="0.25">
      <c r="A762" t="s">
        <v>337</v>
      </c>
      <c r="B762">
        <v>4200742210000</v>
      </c>
      <c r="D762" t="s">
        <v>338</v>
      </c>
      <c r="E762">
        <v>2015</v>
      </c>
      <c r="F762" t="s">
        <v>429</v>
      </c>
      <c r="G762" t="s">
        <v>2059</v>
      </c>
      <c r="H762" t="s">
        <v>1</v>
      </c>
      <c r="J762" t="s">
        <v>5</v>
      </c>
    </row>
    <row r="763" spans="1:10" x14ac:dyDescent="0.25">
      <c r="A763" t="s">
        <v>337</v>
      </c>
      <c r="B763">
        <v>4200742210000</v>
      </c>
      <c r="D763" t="s">
        <v>338</v>
      </c>
      <c r="E763">
        <v>2015</v>
      </c>
      <c r="F763" t="s">
        <v>431</v>
      </c>
      <c r="G763" t="s">
        <v>2060</v>
      </c>
      <c r="H763" t="s">
        <v>1</v>
      </c>
      <c r="J763" t="s">
        <v>5</v>
      </c>
    </row>
    <row r="764" spans="1:10" x14ac:dyDescent="0.25">
      <c r="A764" t="s">
        <v>337</v>
      </c>
      <c r="B764">
        <v>4200742210000</v>
      </c>
      <c r="D764" t="s">
        <v>338</v>
      </c>
      <c r="E764">
        <v>2015</v>
      </c>
      <c r="F764" t="s">
        <v>433</v>
      </c>
      <c r="G764" t="s">
        <v>2061</v>
      </c>
      <c r="H764" t="s">
        <v>1</v>
      </c>
      <c r="J764" t="s">
        <v>4</v>
      </c>
    </row>
    <row r="765" spans="1:10" x14ac:dyDescent="0.25">
      <c r="A765" t="s">
        <v>337</v>
      </c>
      <c r="B765">
        <v>4200742210000</v>
      </c>
      <c r="D765" t="s">
        <v>338</v>
      </c>
      <c r="E765">
        <v>2015</v>
      </c>
      <c r="F765" t="s">
        <v>434</v>
      </c>
      <c r="G765" t="s">
        <v>2062</v>
      </c>
      <c r="H765" t="s">
        <v>1</v>
      </c>
      <c r="J765" t="s">
        <v>4</v>
      </c>
    </row>
    <row r="766" spans="1:10" x14ac:dyDescent="0.25">
      <c r="A766" t="s">
        <v>337</v>
      </c>
      <c r="B766">
        <v>4200742210000</v>
      </c>
      <c r="D766" t="s">
        <v>338</v>
      </c>
      <c r="E766">
        <v>2015</v>
      </c>
      <c r="F766" t="s">
        <v>436</v>
      </c>
      <c r="G766" t="s">
        <v>2063</v>
      </c>
      <c r="H766" t="s">
        <v>1</v>
      </c>
      <c r="J766" t="s">
        <v>4</v>
      </c>
    </row>
    <row r="767" spans="1:10" x14ac:dyDescent="0.25">
      <c r="A767" t="s">
        <v>339</v>
      </c>
      <c r="B767">
        <v>4200742210000</v>
      </c>
      <c r="D767" t="s">
        <v>338</v>
      </c>
      <c r="E767">
        <v>2016</v>
      </c>
      <c r="F767" t="s">
        <v>431</v>
      </c>
      <c r="G767" t="s">
        <v>2065</v>
      </c>
      <c r="H767" t="s">
        <v>1</v>
      </c>
      <c r="J767" t="s">
        <v>691</v>
      </c>
    </row>
    <row r="768" spans="1:10" x14ac:dyDescent="0.25">
      <c r="A768" t="s">
        <v>339</v>
      </c>
      <c r="B768">
        <v>4200742210000</v>
      </c>
      <c r="D768" t="s">
        <v>338</v>
      </c>
      <c r="E768">
        <v>2016</v>
      </c>
      <c r="F768" t="s">
        <v>433</v>
      </c>
      <c r="G768" t="s">
        <v>340</v>
      </c>
      <c r="H768" t="s">
        <v>1</v>
      </c>
      <c r="J768" t="s">
        <v>691</v>
      </c>
    </row>
    <row r="769" spans="1:10" x14ac:dyDescent="0.25">
      <c r="A769" t="s">
        <v>339</v>
      </c>
      <c r="B769">
        <v>4200742210000</v>
      </c>
      <c r="D769" t="s">
        <v>338</v>
      </c>
      <c r="E769">
        <v>2016</v>
      </c>
      <c r="F769" t="s">
        <v>434</v>
      </c>
      <c r="G769" t="s">
        <v>2066</v>
      </c>
      <c r="H769" t="s">
        <v>1</v>
      </c>
      <c r="J769" t="s">
        <v>691</v>
      </c>
    </row>
    <row r="770" spans="1:10" x14ac:dyDescent="0.25">
      <c r="A770" t="s">
        <v>339</v>
      </c>
      <c r="B770">
        <v>4200742210000</v>
      </c>
      <c r="D770" t="s">
        <v>338</v>
      </c>
      <c r="E770">
        <v>2016</v>
      </c>
      <c r="F770" t="s">
        <v>438</v>
      </c>
      <c r="G770" t="s">
        <v>2068</v>
      </c>
      <c r="H770" t="s">
        <v>1</v>
      </c>
      <c r="J770" t="s">
        <v>691</v>
      </c>
    </row>
    <row r="771" spans="1:10" x14ac:dyDescent="0.25">
      <c r="A771" t="s">
        <v>518</v>
      </c>
      <c r="B771">
        <v>4200687870003</v>
      </c>
      <c r="D771" t="s">
        <v>519</v>
      </c>
      <c r="E771">
        <v>2015</v>
      </c>
      <c r="F771" t="s">
        <v>440</v>
      </c>
      <c r="G771" t="s">
        <v>88</v>
      </c>
      <c r="H771" t="s">
        <v>1</v>
      </c>
      <c r="J771" t="s">
        <v>3</v>
      </c>
    </row>
    <row r="772" spans="1:10" x14ac:dyDescent="0.25">
      <c r="A772" t="s">
        <v>518</v>
      </c>
      <c r="B772">
        <v>4200687870003</v>
      </c>
      <c r="D772" t="s">
        <v>519</v>
      </c>
      <c r="E772">
        <v>2015</v>
      </c>
      <c r="F772" t="s">
        <v>442</v>
      </c>
      <c r="G772" t="s">
        <v>89</v>
      </c>
      <c r="H772" t="s">
        <v>1</v>
      </c>
      <c r="J772" t="s">
        <v>3</v>
      </c>
    </row>
    <row r="773" spans="1:10" x14ac:dyDescent="0.25">
      <c r="A773" t="s">
        <v>518</v>
      </c>
      <c r="B773">
        <v>4200687870003</v>
      </c>
      <c r="D773" t="s">
        <v>519</v>
      </c>
      <c r="E773">
        <v>2015</v>
      </c>
      <c r="F773" t="s">
        <v>443</v>
      </c>
      <c r="G773" t="s">
        <v>90</v>
      </c>
      <c r="H773" t="s">
        <v>1</v>
      </c>
      <c r="J773" t="s">
        <v>3</v>
      </c>
    </row>
    <row r="774" spans="1:10" x14ac:dyDescent="0.25">
      <c r="A774" t="s">
        <v>518</v>
      </c>
      <c r="B774">
        <v>4200687870003</v>
      </c>
      <c r="D774" t="s">
        <v>519</v>
      </c>
      <c r="E774">
        <v>2015</v>
      </c>
      <c r="F774" t="s">
        <v>446</v>
      </c>
      <c r="G774" t="s">
        <v>92</v>
      </c>
      <c r="H774" t="s">
        <v>1</v>
      </c>
      <c r="J774" t="s">
        <v>3</v>
      </c>
    </row>
    <row r="775" spans="1:10" x14ac:dyDescent="0.25">
      <c r="A775" t="s">
        <v>518</v>
      </c>
      <c r="B775">
        <v>4200687870003</v>
      </c>
      <c r="D775" t="s">
        <v>519</v>
      </c>
      <c r="E775">
        <v>2015</v>
      </c>
      <c r="F775" t="s">
        <v>1580</v>
      </c>
      <c r="G775" t="s">
        <v>93</v>
      </c>
      <c r="H775" t="s">
        <v>1</v>
      </c>
      <c r="J775" t="s">
        <v>3</v>
      </c>
    </row>
    <row r="776" spans="1:10" x14ac:dyDescent="0.25">
      <c r="A776" t="s">
        <v>518</v>
      </c>
      <c r="B776">
        <v>4200687870003</v>
      </c>
      <c r="D776" t="s">
        <v>519</v>
      </c>
      <c r="E776">
        <v>2015</v>
      </c>
      <c r="F776" t="s">
        <v>1798</v>
      </c>
      <c r="G776" t="s">
        <v>99</v>
      </c>
      <c r="H776" t="s">
        <v>1</v>
      </c>
      <c r="J776" t="s">
        <v>3</v>
      </c>
    </row>
    <row r="777" spans="1:10" x14ac:dyDescent="0.25">
      <c r="A777" t="s">
        <v>518</v>
      </c>
      <c r="B777">
        <v>4200687870003</v>
      </c>
      <c r="D777" t="s">
        <v>519</v>
      </c>
      <c r="E777">
        <v>2015</v>
      </c>
      <c r="F777" t="s">
        <v>1988</v>
      </c>
      <c r="G777" t="s">
        <v>104</v>
      </c>
      <c r="H777" t="s">
        <v>1</v>
      </c>
      <c r="J777" t="s">
        <v>3</v>
      </c>
    </row>
    <row r="778" spans="1:10" x14ac:dyDescent="0.25">
      <c r="A778" t="s">
        <v>518</v>
      </c>
      <c r="B778">
        <v>4200687870003</v>
      </c>
      <c r="D778" t="s">
        <v>519</v>
      </c>
      <c r="E778">
        <v>2015</v>
      </c>
      <c r="F778" t="s">
        <v>429</v>
      </c>
      <c r="G778" t="s">
        <v>82</v>
      </c>
      <c r="H778" t="s">
        <v>1</v>
      </c>
      <c r="J778" t="s">
        <v>5</v>
      </c>
    </row>
    <row r="779" spans="1:10" x14ac:dyDescent="0.25">
      <c r="A779" t="s">
        <v>518</v>
      </c>
      <c r="B779">
        <v>4200687870003</v>
      </c>
      <c r="D779" t="s">
        <v>519</v>
      </c>
      <c r="E779">
        <v>2015</v>
      </c>
      <c r="F779" t="s">
        <v>433</v>
      </c>
      <c r="G779" t="s">
        <v>81</v>
      </c>
      <c r="H779" t="s">
        <v>1</v>
      </c>
      <c r="J779" t="s">
        <v>5</v>
      </c>
    </row>
    <row r="780" spans="1:10" x14ac:dyDescent="0.25">
      <c r="A780" t="s">
        <v>518</v>
      </c>
      <c r="B780">
        <v>4200687870003</v>
      </c>
      <c r="D780" t="s">
        <v>519</v>
      </c>
      <c r="E780">
        <v>2015</v>
      </c>
      <c r="F780" t="s">
        <v>437</v>
      </c>
      <c r="G780" t="s">
        <v>86</v>
      </c>
      <c r="H780" t="s">
        <v>1</v>
      </c>
      <c r="J780" t="s">
        <v>5</v>
      </c>
    </row>
    <row r="781" spans="1:10" x14ac:dyDescent="0.25">
      <c r="A781" t="s">
        <v>518</v>
      </c>
      <c r="B781">
        <v>4200687870003</v>
      </c>
      <c r="D781" t="s">
        <v>519</v>
      </c>
      <c r="E781">
        <v>2015</v>
      </c>
      <c r="F781" t="s">
        <v>445</v>
      </c>
      <c r="G781" t="s">
        <v>91</v>
      </c>
      <c r="H781" t="s">
        <v>1</v>
      </c>
      <c r="J781" t="s">
        <v>5</v>
      </c>
    </row>
    <row r="782" spans="1:10" x14ac:dyDescent="0.25">
      <c r="A782" t="s">
        <v>518</v>
      </c>
      <c r="B782">
        <v>4200687870003</v>
      </c>
      <c r="D782" t="s">
        <v>519</v>
      </c>
      <c r="E782">
        <v>2015</v>
      </c>
      <c r="F782" t="s">
        <v>1584</v>
      </c>
      <c r="G782" t="s">
        <v>95</v>
      </c>
      <c r="H782" t="s">
        <v>1</v>
      </c>
      <c r="J782" t="s">
        <v>5</v>
      </c>
    </row>
    <row r="783" spans="1:10" x14ac:dyDescent="0.25">
      <c r="A783" t="s">
        <v>518</v>
      </c>
      <c r="B783">
        <v>4200687870003</v>
      </c>
      <c r="D783" t="s">
        <v>519</v>
      </c>
      <c r="E783">
        <v>2015</v>
      </c>
      <c r="F783" t="s">
        <v>1586</v>
      </c>
      <c r="G783" t="s">
        <v>96</v>
      </c>
      <c r="H783" t="s">
        <v>1</v>
      </c>
      <c r="J783" t="s">
        <v>5</v>
      </c>
    </row>
    <row r="784" spans="1:10" x14ac:dyDescent="0.25">
      <c r="A784" t="s">
        <v>518</v>
      </c>
      <c r="B784">
        <v>4200687870003</v>
      </c>
      <c r="D784" t="s">
        <v>519</v>
      </c>
      <c r="E784">
        <v>2015</v>
      </c>
      <c r="F784" t="s">
        <v>1796</v>
      </c>
      <c r="G784" t="s">
        <v>97</v>
      </c>
      <c r="H784" t="s">
        <v>1</v>
      </c>
      <c r="J784" t="s">
        <v>5</v>
      </c>
    </row>
    <row r="785" spans="1:10" x14ac:dyDescent="0.25">
      <c r="A785" t="s">
        <v>518</v>
      </c>
      <c r="B785">
        <v>4200687870003</v>
      </c>
      <c r="D785" t="s">
        <v>519</v>
      </c>
      <c r="E785">
        <v>2015</v>
      </c>
      <c r="F785" t="s">
        <v>1801</v>
      </c>
      <c r="G785" t="s">
        <v>102</v>
      </c>
      <c r="H785" t="s">
        <v>1</v>
      </c>
      <c r="J785" t="s">
        <v>5</v>
      </c>
    </row>
    <row r="786" spans="1:10" x14ac:dyDescent="0.25">
      <c r="A786" t="s">
        <v>518</v>
      </c>
      <c r="B786">
        <v>4200687870003</v>
      </c>
      <c r="D786" t="s">
        <v>519</v>
      </c>
      <c r="E786">
        <v>2015</v>
      </c>
      <c r="F786" t="s">
        <v>1992</v>
      </c>
      <c r="G786" t="s">
        <v>107</v>
      </c>
      <c r="H786" t="s">
        <v>1</v>
      </c>
      <c r="J786" t="s">
        <v>5</v>
      </c>
    </row>
    <row r="787" spans="1:10" x14ac:dyDescent="0.25">
      <c r="A787" t="s">
        <v>518</v>
      </c>
      <c r="B787">
        <v>4200687870003</v>
      </c>
      <c r="D787" t="s">
        <v>519</v>
      </c>
      <c r="E787">
        <v>2015</v>
      </c>
      <c r="F787" t="s">
        <v>431</v>
      </c>
      <c r="G787" t="s">
        <v>83</v>
      </c>
      <c r="H787" t="s">
        <v>1</v>
      </c>
      <c r="J787" t="s">
        <v>4</v>
      </c>
    </row>
    <row r="788" spans="1:10" x14ac:dyDescent="0.25">
      <c r="A788" t="s">
        <v>518</v>
      </c>
      <c r="B788">
        <v>4200687870003</v>
      </c>
      <c r="D788" t="s">
        <v>519</v>
      </c>
      <c r="E788">
        <v>2015</v>
      </c>
      <c r="F788" t="s">
        <v>1582</v>
      </c>
      <c r="G788" t="s">
        <v>94</v>
      </c>
      <c r="H788" t="s">
        <v>1</v>
      </c>
      <c r="J788" t="s">
        <v>4</v>
      </c>
    </row>
    <row r="789" spans="1:10" x14ac:dyDescent="0.25">
      <c r="A789" t="s">
        <v>518</v>
      </c>
      <c r="B789">
        <v>4200687870003</v>
      </c>
      <c r="D789" t="s">
        <v>519</v>
      </c>
      <c r="E789">
        <v>2015</v>
      </c>
      <c r="F789" t="s">
        <v>1797</v>
      </c>
      <c r="G789" t="s">
        <v>98</v>
      </c>
      <c r="H789" t="s">
        <v>1</v>
      </c>
      <c r="J789" t="s">
        <v>4</v>
      </c>
    </row>
    <row r="790" spans="1:10" x14ac:dyDescent="0.25">
      <c r="A790" t="s">
        <v>518</v>
      </c>
      <c r="B790">
        <v>4200687870003</v>
      </c>
      <c r="D790" t="s">
        <v>519</v>
      </c>
      <c r="E790">
        <v>2015</v>
      </c>
      <c r="F790" t="s">
        <v>1799</v>
      </c>
      <c r="G790" t="s">
        <v>100</v>
      </c>
      <c r="H790" t="s">
        <v>1</v>
      </c>
      <c r="J790" t="s">
        <v>4</v>
      </c>
    </row>
    <row r="791" spans="1:10" x14ac:dyDescent="0.25">
      <c r="A791" t="s">
        <v>518</v>
      </c>
      <c r="B791">
        <v>4200687870003</v>
      </c>
      <c r="D791" t="s">
        <v>519</v>
      </c>
      <c r="E791">
        <v>2015</v>
      </c>
      <c r="F791" t="s">
        <v>1800</v>
      </c>
      <c r="G791" t="s">
        <v>101</v>
      </c>
      <c r="H791" t="s">
        <v>1</v>
      </c>
      <c r="J791" t="s">
        <v>4</v>
      </c>
    </row>
    <row r="792" spans="1:10" x14ac:dyDescent="0.25">
      <c r="A792" t="s">
        <v>518</v>
      </c>
      <c r="B792">
        <v>4200687870003</v>
      </c>
      <c r="D792" t="s">
        <v>519</v>
      </c>
      <c r="E792">
        <v>2015</v>
      </c>
      <c r="F792" t="s">
        <v>1802</v>
      </c>
      <c r="G792" t="s">
        <v>103</v>
      </c>
      <c r="H792" t="s">
        <v>1</v>
      </c>
      <c r="J792" t="s">
        <v>4</v>
      </c>
    </row>
    <row r="793" spans="1:10" x14ac:dyDescent="0.25">
      <c r="A793" t="s">
        <v>518</v>
      </c>
      <c r="B793">
        <v>4200687870003</v>
      </c>
      <c r="D793" t="s">
        <v>519</v>
      </c>
      <c r="E793">
        <v>2015</v>
      </c>
      <c r="F793" t="s">
        <v>1989</v>
      </c>
      <c r="G793" t="s">
        <v>105</v>
      </c>
      <c r="H793" t="s">
        <v>1</v>
      </c>
      <c r="J793" t="s">
        <v>4</v>
      </c>
    </row>
    <row r="794" spans="1:10" x14ac:dyDescent="0.25">
      <c r="A794" t="s">
        <v>518</v>
      </c>
      <c r="B794">
        <v>4200687870003</v>
      </c>
      <c r="D794" t="s">
        <v>519</v>
      </c>
      <c r="E794">
        <v>2015</v>
      </c>
      <c r="F794" t="s">
        <v>1990</v>
      </c>
      <c r="G794" t="s">
        <v>106</v>
      </c>
      <c r="H794" t="s">
        <v>1</v>
      </c>
      <c r="J794" t="s">
        <v>4</v>
      </c>
    </row>
    <row r="795" spans="1:10" x14ac:dyDescent="0.25">
      <c r="A795" t="s">
        <v>518</v>
      </c>
      <c r="B795">
        <v>4200687870003</v>
      </c>
      <c r="D795" t="s">
        <v>519</v>
      </c>
      <c r="E795">
        <v>2015</v>
      </c>
      <c r="F795" t="s">
        <v>1993</v>
      </c>
      <c r="G795" t="s">
        <v>108</v>
      </c>
      <c r="H795" t="s">
        <v>1</v>
      </c>
      <c r="J795" t="s">
        <v>4</v>
      </c>
    </row>
    <row r="796" spans="1:10" x14ac:dyDescent="0.25">
      <c r="A796" t="s">
        <v>518</v>
      </c>
      <c r="B796">
        <v>4200687870003</v>
      </c>
      <c r="D796" t="s">
        <v>519</v>
      </c>
      <c r="E796">
        <v>2015</v>
      </c>
      <c r="F796" t="s">
        <v>1994</v>
      </c>
      <c r="G796" t="s">
        <v>1812</v>
      </c>
      <c r="H796" t="s">
        <v>1</v>
      </c>
      <c r="J796" t="s">
        <v>4</v>
      </c>
    </row>
    <row r="797" spans="1:10" x14ac:dyDescent="0.25">
      <c r="A797" t="s">
        <v>518</v>
      </c>
      <c r="B797">
        <v>4200687870003</v>
      </c>
      <c r="D797" t="s">
        <v>519</v>
      </c>
      <c r="E797">
        <v>2015</v>
      </c>
      <c r="F797" t="s">
        <v>1995</v>
      </c>
      <c r="G797" t="s">
        <v>1813</v>
      </c>
      <c r="H797" t="s">
        <v>1</v>
      </c>
      <c r="J797" t="s">
        <v>4</v>
      </c>
    </row>
    <row r="798" spans="1:10" x14ac:dyDescent="0.25">
      <c r="A798" t="s">
        <v>518</v>
      </c>
      <c r="B798">
        <v>4200687870003</v>
      </c>
      <c r="D798" t="s">
        <v>519</v>
      </c>
      <c r="E798">
        <v>2015</v>
      </c>
      <c r="F798" t="s">
        <v>1997</v>
      </c>
      <c r="G798" t="s">
        <v>109</v>
      </c>
      <c r="H798" t="s">
        <v>1</v>
      </c>
      <c r="J798" t="s">
        <v>4</v>
      </c>
    </row>
    <row r="799" spans="1:10" x14ac:dyDescent="0.25">
      <c r="A799" t="s">
        <v>518</v>
      </c>
      <c r="B799">
        <v>4200687870003</v>
      </c>
      <c r="D799" t="s">
        <v>519</v>
      </c>
      <c r="E799">
        <v>2015</v>
      </c>
      <c r="F799" t="s">
        <v>1998</v>
      </c>
      <c r="G799" t="s">
        <v>110</v>
      </c>
      <c r="H799" t="s">
        <v>1</v>
      </c>
      <c r="J799" t="s">
        <v>4</v>
      </c>
    </row>
    <row r="800" spans="1:10" x14ac:dyDescent="0.25">
      <c r="A800" t="s">
        <v>518</v>
      </c>
      <c r="B800">
        <v>4200687870003</v>
      </c>
      <c r="D800" t="s">
        <v>519</v>
      </c>
      <c r="E800">
        <v>2015</v>
      </c>
      <c r="F800" t="s">
        <v>1999</v>
      </c>
      <c r="G800" t="s">
        <v>111</v>
      </c>
      <c r="H800" t="s">
        <v>1</v>
      </c>
      <c r="J800" t="s">
        <v>4</v>
      </c>
    </row>
    <row r="801" spans="1:10" x14ac:dyDescent="0.25">
      <c r="A801" t="s">
        <v>520</v>
      </c>
      <c r="B801">
        <v>4200687870003</v>
      </c>
      <c r="D801" t="s">
        <v>519</v>
      </c>
      <c r="E801">
        <v>2016</v>
      </c>
      <c r="F801" t="s">
        <v>438</v>
      </c>
      <c r="G801" t="s">
        <v>360</v>
      </c>
      <c r="H801" t="s">
        <v>1</v>
      </c>
      <c r="J801" t="s">
        <v>691</v>
      </c>
    </row>
    <row r="802" spans="1:10" x14ac:dyDescent="0.25">
      <c r="A802" t="s">
        <v>520</v>
      </c>
      <c r="B802">
        <v>4200687870003</v>
      </c>
      <c r="D802" t="s">
        <v>519</v>
      </c>
      <c r="E802">
        <v>2016</v>
      </c>
      <c r="F802" t="s">
        <v>442</v>
      </c>
      <c r="G802" t="s">
        <v>528</v>
      </c>
      <c r="H802" t="s">
        <v>1</v>
      </c>
      <c r="J802" t="s">
        <v>691</v>
      </c>
    </row>
    <row r="803" spans="1:10" x14ac:dyDescent="0.25">
      <c r="A803" t="s">
        <v>520</v>
      </c>
      <c r="B803">
        <v>4200687870003</v>
      </c>
      <c r="D803" t="s">
        <v>519</v>
      </c>
      <c r="E803">
        <v>2016</v>
      </c>
      <c r="F803" t="s">
        <v>443</v>
      </c>
      <c r="G803" t="s">
        <v>1814</v>
      </c>
      <c r="H803" t="s">
        <v>1</v>
      </c>
      <c r="J803" t="s">
        <v>691</v>
      </c>
    </row>
    <row r="804" spans="1:10" x14ac:dyDescent="0.25">
      <c r="A804" t="s">
        <v>520</v>
      </c>
      <c r="B804">
        <v>4200687870003</v>
      </c>
      <c r="D804" t="s">
        <v>519</v>
      </c>
      <c r="E804">
        <v>2016</v>
      </c>
      <c r="F804" t="s">
        <v>446</v>
      </c>
      <c r="G804" t="s">
        <v>530</v>
      </c>
      <c r="H804" t="s">
        <v>1</v>
      </c>
      <c r="J804" t="s">
        <v>691</v>
      </c>
    </row>
    <row r="805" spans="1:10" x14ac:dyDescent="0.25">
      <c r="A805" t="s">
        <v>520</v>
      </c>
      <c r="B805">
        <v>4200687870003</v>
      </c>
      <c r="D805" t="s">
        <v>519</v>
      </c>
      <c r="E805">
        <v>2016</v>
      </c>
      <c r="F805" t="s">
        <v>1580</v>
      </c>
      <c r="G805" t="s">
        <v>531</v>
      </c>
      <c r="H805" t="s">
        <v>1</v>
      </c>
      <c r="J805" t="s">
        <v>691</v>
      </c>
    </row>
    <row r="806" spans="1:10" x14ac:dyDescent="0.25">
      <c r="A806" t="s">
        <v>520</v>
      </c>
      <c r="B806">
        <v>4200687870003</v>
      </c>
      <c r="D806" t="s">
        <v>519</v>
      </c>
      <c r="E806">
        <v>2016</v>
      </c>
      <c r="F806" t="s">
        <v>1584</v>
      </c>
      <c r="G806" t="s">
        <v>533</v>
      </c>
      <c r="H806" t="s">
        <v>1</v>
      </c>
      <c r="J806" t="s">
        <v>691</v>
      </c>
    </row>
    <row r="807" spans="1:10" x14ac:dyDescent="0.25">
      <c r="A807" t="s">
        <v>520</v>
      </c>
      <c r="B807">
        <v>4200687870003</v>
      </c>
      <c r="D807" t="s">
        <v>519</v>
      </c>
      <c r="E807">
        <v>2016</v>
      </c>
      <c r="F807" t="s">
        <v>1797</v>
      </c>
      <c r="G807" t="s">
        <v>536</v>
      </c>
      <c r="H807" t="s">
        <v>1</v>
      </c>
      <c r="J807" t="s">
        <v>691</v>
      </c>
    </row>
    <row r="808" spans="1:10" x14ac:dyDescent="0.25">
      <c r="A808" t="s">
        <v>520</v>
      </c>
      <c r="B808">
        <v>4200687870003</v>
      </c>
      <c r="D808" t="s">
        <v>519</v>
      </c>
      <c r="E808">
        <v>2016</v>
      </c>
      <c r="F808" t="s">
        <v>1798</v>
      </c>
      <c r="G808" t="s">
        <v>1815</v>
      </c>
      <c r="H808" t="s">
        <v>1</v>
      </c>
      <c r="J808" t="s">
        <v>691</v>
      </c>
    </row>
    <row r="809" spans="1:10" x14ac:dyDescent="0.25">
      <c r="A809" t="s">
        <v>520</v>
      </c>
      <c r="B809">
        <v>4200687870003</v>
      </c>
      <c r="D809" t="s">
        <v>519</v>
      </c>
      <c r="E809">
        <v>2016</v>
      </c>
      <c r="F809" t="s">
        <v>1799</v>
      </c>
      <c r="G809" t="s">
        <v>537</v>
      </c>
      <c r="H809" t="s">
        <v>1</v>
      </c>
      <c r="J809" t="s">
        <v>691</v>
      </c>
    </row>
    <row r="810" spans="1:10" x14ac:dyDescent="0.25">
      <c r="A810" t="s">
        <v>520</v>
      </c>
      <c r="B810">
        <v>4200687870003</v>
      </c>
      <c r="D810" t="s">
        <v>519</v>
      </c>
      <c r="E810">
        <v>2016</v>
      </c>
      <c r="F810" t="s">
        <v>1800</v>
      </c>
      <c r="G810" t="s">
        <v>538</v>
      </c>
      <c r="H810" t="s">
        <v>1</v>
      </c>
      <c r="J810" t="s">
        <v>691</v>
      </c>
    </row>
    <row r="811" spans="1:10" x14ac:dyDescent="0.25">
      <c r="A811" t="s">
        <v>520</v>
      </c>
      <c r="B811">
        <v>4200687870003</v>
      </c>
      <c r="D811" t="s">
        <v>519</v>
      </c>
      <c r="E811">
        <v>2016</v>
      </c>
      <c r="F811" t="s">
        <v>1801</v>
      </c>
      <c r="G811" t="s">
        <v>1816</v>
      </c>
      <c r="H811" t="s">
        <v>1</v>
      </c>
      <c r="J811" t="s">
        <v>691</v>
      </c>
    </row>
    <row r="812" spans="1:10" x14ac:dyDescent="0.25">
      <c r="A812" t="s">
        <v>520</v>
      </c>
      <c r="B812">
        <v>4200687870003</v>
      </c>
      <c r="D812" t="s">
        <v>519</v>
      </c>
      <c r="E812">
        <v>2016</v>
      </c>
      <c r="F812" t="s">
        <v>1988</v>
      </c>
      <c r="G812" t="s">
        <v>540</v>
      </c>
      <c r="H812" t="s">
        <v>1</v>
      </c>
      <c r="J812" t="s">
        <v>691</v>
      </c>
    </row>
    <row r="813" spans="1:10" x14ac:dyDescent="0.25">
      <c r="A813" t="s">
        <v>520</v>
      </c>
      <c r="B813">
        <v>4200687870003</v>
      </c>
      <c r="D813" t="s">
        <v>519</v>
      </c>
      <c r="E813">
        <v>2016</v>
      </c>
      <c r="F813" t="s">
        <v>1989</v>
      </c>
      <c r="G813" t="s">
        <v>541</v>
      </c>
      <c r="H813" t="s">
        <v>1</v>
      </c>
      <c r="J813" t="s">
        <v>691</v>
      </c>
    </row>
    <row r="814" spans="1:10" x14ac:dyDescent="0.25">
      <c r="A814" t="s">
        <v>520</v>
      </c>
      <c r="B814">
        <v>4200687870003</v>
      </c>
      <c r="D814" t="s">
        <v>519</v>
      </c>
      <c r="E814">
        <v>2016</v>
      </c>
      <c r="F814" t="s">
        <v>1990</v>
      </c>
      <c r="G814" t="s">
        <v>542</v>
      </c>
      <c r="H814" t="s">
        <v>1</v>
      </c>
      <c r="J814" t="s">
        <v>691</v>
      </c>
    </row>
    <row r="815" spans="1:10" x14ac:dyDescent="0.25">
      <c r="A815" t="s">
        <v>520</v>
      </c>
      <c r="B815">
        <v>4200687870003</v>
      </c>
      <c r="D815" t="s">
        <v>519</v>
      </c>
      <c r="E815">
        <v>2016</v>
      </c>
      <c r="F815" t="s">
        <v>1993</v>
      </c>
      <c r="G815" t="s">
        <v>543</v>
      </c>
      <c r="H815" t="s">
        <v>1</v>
      </c>
      <c r="J815" t="s">
        <v>691</v>
      </c>
    </row>
    <row r="816" spans="1:10" x14ac:dyDescent="0.25">
      <c r="A816" t="s">
        <v>520</v>
      </c>
      <c r="B816">
        <v>4200687870003</v>
      </c>
      <c r="D816" t="s">
        <v>519</v>
      </c>
      <c r="E816">
        <v>2016</v>
      </c>
      <c r="F816" t="s">
        <v>1995</v>
      </c>
      <c r="G816" t="s">
        <v>545</v>
      </c>
      <c r="H816" t="s">
        <v>1</v>
      </c>
      <c r="J816" t="s">
        <v>691</v>
      </c>
    </row>
    <row r="817" spans="1:10" x14ac:dyDescent="0.25">
      <c r="A817" t="s">
        <v>520</v>
      </c>
      <c r="B817">
        <v>4200687870003</v>
      </c>
      <c r="D817" t="s">
        <v>519</v>
      </c>
      <c r="E817">
        <v>2016</v>
      </c>
      <c r="F817" t="s">
        <v>1999</v>
      </c>
      <c r="G817" t="s">
        <v>547</v>
      </c>
      <c r="H817" t="s">
        <v>1</v>
      </c>
      <c r="J817" t="s">
        <v>691</v>
      </c>
    </row>
    <row r="818" spans="1:10" x14ac:dyDescent="0.25">
      <c r="A818" t="s">
        <v>113</v>
      </c>
      <c r="B818">
        <v>4200726360000</v>
      </c>
      <c r="D818" t="s">
        <v>472</v>
      </c>
      <c r="E818">
        <v>2015</v>
      </c>
      <c r="F818" t="s">
        <v>431</v>
      </c>
      <c r="G818" t="s">
        <v>115</v>
      </c>
      <c r="H818" t="s">
        <v>1</v>
      </c>
      <c r="J818" t="s">
        <v>3</v>
      </c>
    </row>
    <row r="819" spans="1:10" x14ac:dyDescent="0.25">
      <c r="A819" t="s">
        <v>113</v>
      </c>
      <c r="B819">
        <v>4200726360000</v>
      </c>
      <c r="D819" t="s">
        <v>472</v>
      </c>
      <c r="E819">
        <v>2015</v>
      </c>
      <c r="F819" t="s">
        <v>442</v>
      </c>
      <c r="G819" t="s">
        <v>473</v>
      </c>
      <c r="H819" t="s">
        <v>1</v>
      </c>
      <c r="J819" t="s">
        <v>3</v>
      </c>
    </row>
    <row r="820" spans="1:10" x14ac:dyDescent="0.25">
      <c r="A820" t="s">
        <v>113</v>
      </c>
      <c r="B820">
        <v>4200726360000</v>
      </c>
      <c r="D820" t="s">
        <v>472</v>
      </c>
      <c r="E820">
        <v>2015</v>
      </c>
      <c r="F820" t="s">
        <v>446</v>
      </c>
      <c r="G820" t="s">
        <v>123</v>
      </c>
      <c r="H820" t="s">
        <v>1</v>
      </c>
      <c r="J820" t="s">
        <v>3</v>
      </c>
    </row>
    <row r="821" spans="1:10" x14ac:dyDescent="0.25">
      <c r="A821" t="s">
        <v>113</v>
      </c>
      <c r="B821">
        <v>4200726360000</v>
      </c>
      <c r="D821" t="s">
        <v>472</v>
      </c>
      <c r="E821">
        <v>2015</v>
      </c>
      <c r="F821" t="s">
        <v>434</v>
      </c>
      <c r="G821" t="s">
        <v>117</v>
      </c>
      <c r="H821" t="s">
        <v>1</v>
      </c>
      <c r="J821" t="s">
        <v>5</v>
      </c>
    </row>
    <row r="822" spans="1:10" x14ac:dyDescent="0.25">
      <c r="A822" t="s">
        <v>113</v>
      </c>
      <c r="B822">
        <v>4200726360000</v>
      </c>
      <c r="D822" t="s">
        <v>472</v>
      </c>
      <c r="E822">
        <v>2015</v>
      </c>
      <c r="F822" t="s">
        <v>440</v>
      </c>
      <c r="G822" t="s">
        <v>121</v>
      </c>
      <c r="H822" t="s">
        <v>1</v>
      </c>
      <c r="J822" t="s">
        <v>5</v>
      </c>
    </row>
    <row r="823" spans="1:10" x14ac:dyDescent="0.25">
      <c r="A823" t="s">
        <v>113</v>
      </c>
      <c r="B823">
        <v>4200726360000</v>
      </c>
      <c r="D823" t="s">
        <v>472</v>
      </c>
      <c r="E823">
        <v>2015</v>
      </c>
      <c r="F823" t="s">
        <v>1582</v>
      </c>
      <c r="G823" t="s">
        <v>125</v>
      </c>
      <c r="H823" t="s">
        <v>1</v>
      </c>
      <c r="J823" t="s">
        <v>5</v>
      </c>
    </row>
    <row r="824" spans="1:10" x14ac:dyDescent="0.25">
      <c r="A824" t="s">
        <v>113</v>
      </c>
      <c r="B824">
        <v>4200726360000</v>
      </c>
      <c r="D824" t="s">
        <v>472</v>
      </c>
      <c r="E824">
        <v>2015</v>
      </c>
      <c r="F824" t="s">
        <v>1586</v>
      </c>
      <c r="G824" t="s">
        <v>475</v>
      </c>
      <c r="H824" t="s">
        <v>1</v>
      </c>
      <c r="J824" t="s">
        <v>5</v>
      </c>
    </row>
    <row r="825" spans="1:10" x14ac:dyDescent="0.25">
      <c r="A825" t="s">
        <v>113</v>
      </c>
      <c r="B825">
        <v>4200726360000</v>
      </c>
      <c r="D825" t="s">
        <v>472</v>
      </c>
      <c r="E825">
        <v>2015</v>
      </c>
      <c r="F825" t="s">
        <v>429</v>
      </c>
      <c r="G825" t="s">
        <v>114</v>
      </c>
      <c r="H825" t="s">
        <v>1</v>
      </c>
      <c r="J825" t="s">
        <v>4</v>
      </c>
    </row>
    <row r="826" spans="1:10" x14ac:dyDescent="0.25">
      <c r="A826" t="s">
        <v>113</v>
      </c>
      <c r="B826">
        <v>4200726360000</v>
      </c>
      <c r="D826" t="s">
        <v>472</v>
      </c>
      <c r="E826">
        <v>2015</v>
      </c>
      <c r="F826" t="s">
        <v>436</v>
      </c>
      <c r="G826" t="s">
        <v>118</v>
      </c>
      <c r="H826" t="s">
        <v>1</v>
      </c>
      <c r="J826" t="s">
        <v>4</v>
      </c>
    </row>
    <row r="827" spans="1:10" x14ac:dyDescent="0.25">
      <c r="A827" t="s">
        <v>113</v>
      </c>
      <c r="B827">
        <v>4200726360000</v>
      </c>
      <c r="D827" t="s">
        <v>472</v>
      </c>
      <c r="E827">
        <v>2015</v>
      </c>
      <c r="F827" t="s">
        <v>437</v>
      </c>
      <c r="G827" t="s">
        <v>119</v>
      </c>
      <c r="H827" t="s">
        <v>1</v>
      </c>
      <c r="J827" t="s">
        <v>4</v>
      </c>
    </row>
    <row r="828" spans="1:10" x14ac:dyDescent="0.25">
      <c r="A828" t="s">
        <v>113</v>
      </c>
      <c r="B828">
        <v>4200726360000</v>
      </c>
      <c r="D828" t="s">
        <v>472</v>
      </c>
      <c r="E828">
        <v>2015</v>
      </c>
      <c r="F828" t="s">
        <v>438</v>
      </c>
      <c r="G828" t="s">
        <v>120</v>
      </c>
      <c r="H828" t="s">
        <v>1</v>
      </c>
      <c r="J828" t="s">
        <v>4</v>
      </c>
    </row>
    <row r="829" spans="1:10" x14ac:dyDescent="0.25">
      <c r="A829" t="s">
        <v>113</v>
      </c>
      <c r="B829">
        <v>4200726360000</v>
      </c>
      <c r="D829" t="s">
        <v>472</v>
      </c>
      <c r="E829">
        <v>2015</v>
      </c>
      <c r="F829" t="s">
        <v>443</v>
      </c>
      <c r="G829" t="s">
        <v>474</v>
      </c>
      <c r="H829" t="s">
        <v>1</v>
      </c>
      <c r="J829" t="s">
        <v>4</v>
      </c>
    </row>
    <row r="830" spans="1:10" x14ac:dyDescent="0.25">
      <c r="A830" t="s">
        <v>113</v>
      </c>
      <c r="B830">
        <v>4200726360000</v>
      </c>
      <c r="D830" t="s">
        <v>472</v>
      </c>
      <c r="E830">
        <v>2015</v>
      </c>
      <c r="F830" t="s">
        <v>445</v>
      </c>
      <c r="G830" t="s">
        <v>122</v>
      </c>
      <c r="H830" t="s">
        <v>1</v>
      </c>
      <c r="J830" t="s">
        <v>4</v>
      </c>
    </row>
    <row r="831" spans="1:10" x14ac:dyDescent="0.25">
      <c r="A831" t="s">
        <v>113</v>
      </c>
      <c r="B831">
        <v>4200726360000</v>
      </c>
      <c r="D831" t="s">
        <v>472</v>
      </c>
      <c r="E831">
        <v>2015</v>
      </c>
      <c r="F831" t="s">
        <v>1580</v>
      </c>
      <c r="G831" t="s">
        <v>124</v>
      </c>
      <c r="H831" t="s">
        <v>1</v>
      </c>
      <c r="J831" t="s">
        <v>4</v>
      </c>
    </row>
    <row r="832" spans="1:10" x14ac:dyDescent="0.25">
      <c r="A832" t="s">
        <v>113</v>
      </c>
      <c r="B832">
        <v>4200726360000</v>
      </c>
      <c r="D832" t="s">
        <v>472</v>
      </c>
      <c r="E832">
        <v>2015</v>
      </c>
      <c r="F832" t="s">
        <v>1584</v>
      </c>
      <c r="G832" t="s">
        <v>126</v>
      </c>
      <c r="H832" t="s">
        <v>1</v>
      </c>
      <c r="J832" t="s">
        <v>4</v>
      </c>
    </row>
    <row r="833" spans="1:10" x14ac:dyDescent="0.25">
      <c r="A833" t="s">
        <v>113</v>
      </c>
      <c r="B833">
        <v>4200726360000</v>
      </c>
      <c r="D833" t="s">
        <v>472</v>
      </c>
      <c r="E833">
        <v>2015</v>
      </c>
      <c r="F833" t="s">
        <v>1796</v>
      </c>
      <c r="G833" t="s">
        <v>127</v>
      </c>
      <c r="H833" t="s">
        <v>1</v>
      </c>
      <c r="J833" t="s">
        <v>4</v>
      </c>
    </row>
    <row r="834" spans="1:10" x14ac:dyDescent="0.25">
      <c r="A834" t="s">
        <v>476</v>
      </c>
      <c r="B834">
        <v>4200726360000</v>
      </c>
      <c r="D834" t="s">
        <v>472</v>
      </c>
      <c r="E834">
        <v>2016</v>
      </c>
      <c r="F834" t="s">
        <v>1580</v>
      </c>
      <c r="G834" t="s">
        <v>2082</v>
      </c>
      <c r="H834" t="s">
        <v>1</v>
      </c>
      <c r="J834" t="s">
        <v>691</v>
      </c>
    </row>
    <row r="835" spans="1:10" x14ac:dyDescent="0.25">
      <c r="A835" t="s">
        <v>476</v>
      </c>
      <c r="B835">
        <v>4200726360000</v>
      </c>
      <c r="D835" t="s">
        <v>472</v>
      </c>
      <c r="E835">
        <v>2016</v>
      </c>
      <c r="F835" t="s">
        <v>1582</v>
      </c>
      <c r="G835" t="s">
        <v>2083</v>
      </c>
      <c r="H835" t="s">
        <v>1</v>
      </c>
      <c r="J835" t="s">
        <v>691</v>
      </c>
    </row>
    <row r="836" spans="1:10" x14ac:dyDescent="0.25">
      <c r="A836" t="s">
        <v>476</v>
      </c>
      <c r="B836">
        <v>4200726360000</v>
      </c>
      <c r="D836" t="s">
        <v>472</v>
      </c>
      <c r="E836">
        <v>2016</v>
      </c>
      <c r="F836" t="s">
        <v>1584</v>
      </c>
      <c r="G836" t="s">
        <v>2084</v>
      </c>
      <c r="H836" t="s">
        <v>1</v>
      </c>
      <c r="J836" t="s">
        <v>691</v>
      </c>
    </row>
    <row r="837" spans="1:10" x14ac:dyDescent="0.25">
      <c r="A837" t="s">
        <v>476</v>
      </c>
      <c r="B837">
        <v>4200726360000</v>
      </c>
      <c r="D837" t="s">
        <v>472</v>
      </c>
      <c r="E837">
        <v>2016</v>
      </c>
      <c r="F837" t="s">
        <v>1586</v>
      </c>
      <c r="G837" t="s">
        <v>2085</v>
      </c>
      <c r="H837" t="s">
        <v>1</v>
      </c>
      <c r="J837" t="s">
        <v>691</v>
      </c>
    </row>
    <row r="838" spans="1:10" x14ac:dyDescent="0.25">
      <c r="A838" t="s">
        <v>476</v>
      </c>
      <c r="B838">
        <v>4200726360000</v>
      </c>
      <c r="D838" t="s">
        <v>472</v>
      </c>
      <c r="E838">
        <v>2016</v>
      </c>
      <c r="F838" t="s">
        <v>1796</v>
      </c>
      <c r="G838" t="s">
        <v>487</v>
      </c>
      <c r="H838" t="s">
        <v>1</v>
      </c>
      <c r="J838" t="s">
        <v>691</v>
      </c>
    </row>
    <row r="839" spans="1:10" x14ac:dyDescent="0.25">
      <c r="A839" t="s">
        <v>476</v>
      </c>
      <c r="B839">
        <v>4200726360000</v>
      </c>
      <c r="D839" t="s">
        <v>472</v>
      </c>
      <c r="E839">
        <v>2016</v>
      </c>
      <c r="F839" t="s">
        <v>1797</v>
      </c>
      <c r="G839" t="s">
        <v>2086</v>
      </c>
      <c r="H839" t="s">
        <v>1</v>
      </c>
      <c r="J839" t="s">
        <v>691</v>
      </c>
    </row>
    <row r="840" spans="1:10" x14ac:dyDescent="0.25">
      <c r="A840" t="s">
        <v>2217</v>
      </c>
      <c r="B840">
        <v>4227318400007</v>
      </c>
      <c r="D840" t="s">
        <v>428</v>
      </c>
      <c r="E840">
        <v>2015</v>
      </c>
      <c r="F840" t="s">
        <v>431</v>
      </c>
      <c r="G840" t="s">
        <v>432</v>
      </c>
      <c r="H840" t="s">
        <v>1</v>
      </c>
      <c r="J840" t="s">
        <v>3</v>
      </c>
    </row>
    <row r="841" spans="1:10" x14ac:dyDescent="0.25">
      <c r="A841" t="s">
        <v>2217</v>
      </c>
      <c r="B841">
        <v>4227318400007</v>
      </c>
      <c r="D841" t="s">
        <v>428</v>
      </c>
      <c r="E841">
        <v>2015</v>
      </c>
      <c r="F841" t="s">
        <v>433</v>
      </c>
      <c r="G841" t="s">
        <v>63</v>
      </c>
      <c r="H841" t="s">
        <v>1</v>
      </c>
      <c r="J841" t="s">
        <v>3</v>
      </c>
    </row>
    <row r="842" spans="1:10" x14ac:dyDescent="0.25">
      <c r="A842" t="s">
        <v>2217</v>
      </c>
      <c r="B842">
        <v>4227318400007</v>
      </c>
      <c r="D842" t="s">
        <v>428</v>
      </c>
      <c r="E842">
        <v>2015</v>
      </c>
      <c r="F842" t="s">
        <v>440</v>
      </c>
      <c r="G842" t="s">
        <v>441</v>
      </c>
      <c r="H842" t="s">
        <v>1</v>
      </c>
      <c r="J842" t="s">
        <v>3</v>
      </c>
    </row>
    <row r="843" spans="1:10" x14ac:dyDescent="0.25">
      <c r="A843" t="s">
        <v>2217</v>
      </c>
      <c r="B843">
        <v>4227318400007</v>
      </c>
      <c r="D843" t="s">
        <v>428</v>
      </c>
      <c r="E843">
        <v>2015</v>
      </c>
      <c r="F843" t="s">
        <v>1584</v>
      </c>
      <c r="G843" t="s">
        <v>68</v>
      </c>
      <c r="H843" t="s">
        <v>1</v>
      </c>
      <c r="J843" t="s">
        <v>3</v>
      </c>
    </row>
    <row r="844" spans="1:10" ht="210" x14ac:dyDescent="0.25">
      <c r="A844" t="s">
        <v>2217</v>
      </c>
      <c r="B844">
        <v>4227318400007</v>
      </c>
      <c r="D844" t="s">
        <v>428</v>
      </c>
      <c r="E844">
        <v>2015</v>
      </c>
      <c r="F844" t="s">
        <v>1798</v>
      </c>
      <c r="G844" s="1" t="s">
        <v>1805</v>
      </c>
      <c r="H844" t="s">
        <v>1</v>
      </c>
      <c r="J844" t="s">
        <v>3</v>
      </c>
    </row>
    <row r="845" spans="1:10" ht="409.5" x14ac:dyDescent="0.25">
      <c r="A845" t="s">
        <v>2217</v>
      </c>
      <c r="B845">
        <v>4227318400007</v>
      </c>
      <c r="D845" t="s">
        <v>428</v>
      </c>
      <c r="E845">
        <v>2015</v>
      </c>
      <c r="F845" t="s">
        <v>1580</v>
      </c>
      <c r="G845" s="1" t="s">
        <v>447</v>
      </c>
      <c r="H845" t="s">
        <v>1</v>
      </c>
      <c r="J845" t="s">
        <v>5</v>
      </c>
    </row>
    <row r="846" spans="1:10" ht="409.5" x14ac:dyDescent="0.25">
      <c r="A846" t="s">
        <v>2217</v>
      </c>
      <c r="B846">
        <v>4227318400007</v>
      </c>
      <c r="D846" t="s">
        <v>428</v>
      </c>
      <c r="E846">
        <v>2015</v>
      </c>
      <c r="F846" t="s">
        <v>1582</v>
      </c>
      <c r="G846" s="1" t="s">
        <v>448</v>
      </c>
      <c r="H846" t="s">
        <v>1</v>
      </c>
      <c r="J846" t="s">
        <v>5</v>
      </c>
    </row>
    <row r="847" spans="1:10" x14ac:dyDescent="0.25">
      <c r="A847" t="s">
        <v>2217</v>
      </c>
      <c r="B847">
        <v>4227318400007</v>
      </c>
      <c r="D847" t="s">
        <v>428</v>
      </c>
      <c r="E847">
        <v>2015</v>
      </c>
      <c r="F847" t="s">
        <v>1799</v>
      </c>
      <c r="G847" t="s">
        <v>451</v>
      </c>
      <c r="H847" t="s">
        <v>1</v>
      </c>
      <c r="J847" t="s">
        <v>5</v>
      </c>
    </row>
    <row r="848" spans="1:10" x14ac:dyDescent="0.25">
      <c r="A848" t="s">
        <v>2217</v>
      </c>
      <c r="B848">
        <v>4227318400007</v>
      </c>
      <c r="D848" t="s">
        <v>428</v>
      </c>
      <c r="E848">
        <v>2015</v>
      </c>
      <c r="F848" t="s">
        <v>1801</v>
      </c>
      <c r="G848" t="s">
        <v>452</v>
      </c>
      <c r="H848" t="s">
        <v>1</v>
      </c>
      <c r="J848" t="s">
        <v>5</v>
      </c>
    </row>
    <row r="849" spans="1:10" x14ac:dyDescent="0.25">
      <c r="A849" t="s">
        <v>2217</v>
      </c>
      <c r="B849">
        <v>4227318400007</v>
      </c>
      <c r="D849" t="s">
        <v>428</v>
      </c>
      <c r="E849">
        <v>2015</v>
      </c>
      <c r="F849" t="s">
        <v>443</v>
      </c>
      <c r="G849" t="s">
        <v>444</v>
      </c>
      <c r="H849" t="s">
        <v>1</v>
      </c>
      <c r="J849" t="s">
        <v>4</v>
      </c>
    </row>
    <row r="850" spans="1:10" x14ac:dyDescent="0.25">
      <c r="A850" t="s">
        <v>2217</v>
      </c>
      <c r="B850">
        <v>4227318400007</v>
      </c>
      <c r="D850" t="s">
        <v>428</v>
      </c>
      <c r="E850">
        <v>2015</v>
      </c>
      <c r="F850" t="s">
        <v>445</v>
      </c>
      <c r="G850" t="s">
        <v>67</v>
      </c>
      <c r="H850" t="s">
        <v>1</v>
      </c>
      <c r="J850" t="s">
        <v>4</v>
      </c>
    </row>
    <row r="851" spans="1:10" x14ac:dyDescent="0.25">
      <c r="A851" t="s">
        <v>2217</v>
      </c>
      <c r="B851">
        <v>4227318400007</v>
      </c>
      <c r="D851" t="s">
        <v>428</v>
      </c>
      <c r="E851">
        <v>2015</v>
      </c>
      <c r="F851" t="s">
        <v>1797</v>
      </c>
      <c r="G851" t="s">
        <v>450</v>
      </c>
      <c r="H851" t="s">
        <v>1</v>
      </c>
      <c r="J851" t="s">
        <v>4</v>
      </c>
    </row>
    <row r="852" spans="1:10" ht="409.5" x14ac:dyDescent="0.25">
      <c r="A852" t="s">
        <v>2217</v>
      </c>
      <c r="B852">
        <v>4227318400007</v>
      </c>
      <c r="D852" t="s">
        <v>428</v>
      </c>
      <c r="E852">
        <v>2015</v>
      </c>
      <c r="F852" t="s">
        <v>1800</v>
      </c>
      <c r="G852" s="1" t="s">
        <v>2080</v>
      </c>
      <c r="H852" t="s">
        <v>1</v>
      </c>
      <c r="J852" t="s">
        <v>4</v>
      </c>
    </row>
    <row r="853" spans="1:10" x14ac:dyDescent="0.25">
      <c r="A853" t="s">
        <v>2217</v>
      </c>
      <c r="B853">
        <v>4227318400007</v>
      </c>
      <c r="D853" t="s">
        <v>428</v>
      </c>
      <c r="E853">
        <v>2015</v>
      </c>
      <c r="F853" t="s">
        <v>1802</v>
      </c>
      <c r="G853" t="s">
        <v>453</v>
      </c>
      <c r="H853" t="s">
        <v>1</v>
      </c>
      <c r="J853" t="s">
        <v>4</v>
      </c>
    </row>
    <row r="854" spans="1:10" x14ac:dyDescent="0.25">
      <c r="A854" t="s">
        <v>2217</v>
      </c>
      <c r="B854">
        <v>4227318400007</v>
      </c>
      <c r="D854" t="s">
        <v>428</v>
      </c>
      <c r="E854">
        <v>2015</v>
      </c>
      <c r="F854" t="s">
        <v>442</v>
      </c>
      <c r="G854" t="s">
        <v>64</v>
      </c>
      <c r="H854" t="s">
        <v>1</v>
      </c>
      <c r="J854" t="s">
        <v>691</v>
      </c>
    </row>
    <row r="855" spans="1:10" ht="345" x14ac:dyDescent="0.25">
      <c r="A855" t="s">
        <v>2217</v>
      </c>
      <c r="B855">
        <v>4227318400007</v>
      </c>
      <c r="D855" t="s">
        <v>428</v>
      </c>
      <c r="E855">
        <v>2015</v>
      </c>
      <c r="F855" t="s">
        <v>1586</v>
      </c>
      <c r="G855" s="1" t="s">
        <v>2079</v>
      </c>
      <c r="H855" t="s">
        <v>1</v>
      </c>
      <c r="J855" t="s">
        <v>691</v>
      </c>
    </row>
    <row r="856" spans="1:10" x14ac:dyDescent="0.25">
      <c r="A856" t="s">
        <v>2217</v>
      </c>
      <c r="B856">
        <v>4227318400007</v>
      </c>
      <c r="D856" t="s">
        <v>428</v>
      </c>
      <c r="E856">
        <v>2015</v>
      </c>
      <c r="F856" t="s">
        <v>1796</v>
      </c>
      <c r="G856" t="s">
        <v>449</v>
      </c>
      <c r="H856" t="s">
        <v>1</v>
      </c>
      <c r="J856" t="s">
        <v>691</v>
      </c>
    </row>
    <row r="857" spans="1:10" x14ac:dyDescent="0.25">
      <c r="A857" t="s">
        <v>454</v>
      </c>
      <c r="B857">
        <v>4227318400007</v>
      </c>
      <c r="D857" t="s">
        <v>428</v>
      </c>
      <c r="E857">
        <v>2016</v>
      </c>
      <c r="F857" t="s">
        <v>429</v>
      </c>
      <c r="G857" t="s">
        <v>455</v>
      </c>
      <c r="H857" t="s">
        <v>1</v>
      </c>
      <c r="J857" t="s">
        <v>691</v>
      </c>
    </row>
    <row r="858" spans="1:10" x14ac:dyDescent="0.25">
      <c r="A858" t="s">
        <v>454</v>
      </c>
      <c r="B858">
        <v>4227318400007</v>
      </c>
      <c r="D858" t="s">
        <v>428</v>
      </c>
      <c r="E858">
        <v>2016</v>
      </c>
      <c r="F858" t="s">
        <v>437</v>
      </c>
      <c r="G858" t="s">
        <v>460</v>
      </c>
      <c r="H858" t="s">
        <v>1</v>
      </c>
      <c r="J858" t="s">
        <v>691</v>
      </c>
    </row>
    <row r="859" spans="1:10" x14ac:dyDescent="0.25">
      <c r="A859" t="s">
        <v>454</v>
      </c>
      <c r="B859">
        <v>4227318400007</v>
      </c>
      <c r="D859" t="s">
        <v>428</v>
      </c>
      <c r="E859">
        <v>2016</v>
      </c>
      <c r="F859" t="s">
        <v>445</v>
      </c>
      <c r="G859" t="s">
        <v>465</v>
      </c>
      <c r="H859" t="s">
        <v>1</v>
      </c>
      <c r="J859" t="s">
        <v>691</v>
      </c>
    </row>
    <row r="860" spans="1:10" x14ac:dyDescent="0.25">
      <c r="A860" t="s">
        <v>454</v>
      </c>
      <c r="B860">
        <v>4227318400007</v>
      </c>
      <c r="D860" t="s">
        <v>428</v>
      </c>
      <c r="E860">
        <v>2016</v>
      </c>
      <c r="F860" t="s">
        <v>446</v>
      </c>
      <c r="G860" t="s">
        <v>466</v>
      </c>
      <c r="H860" t="s">
        <v>1</v>
      </c>
      <c r="J860" t="s">
        <v>691</v>
      </c>
    </row>
    <row r="861" spans="1:10" x14ac:dyDescent="0.25">
      <c r="A861" t="s">
        <v>454</v>
      </c>
      <c r="B861">
        <v>4227318400007</v>
      </c>
      <c r="D861" t="s">
        <v>428</v>
      </c>
      <c r="E861">
        <v>2016</v>
      </c>
      <c r="F861" t="s">
        <v>1580</v>
      </c>
      <c r="G861" t="s">
        <v>467</v>
      </c>
      <c r="H861" t="s">
        <v>1</v>
      </c>
      <c r="J861" t="s">
        <v>691</v>
      </c>
    </row>
    <row r="862" spans="1:10" x14ac:dyDescent="0.25">
      <c r="A862" t="s">
        <v>454</v>
      </c>
      <c r="B862">
        <v>4227318400007</v>
      </c>
      <c r="D862" t="s">
        <v>428</v>
      </c>
      <c r="E862">
        <v>2016</v>
      </c>
      <c r="F862" t="s">
        <v>1582</v>
      </c>
      <c r="G862" t="s">
        <v>468</v>
      </c>
      <c r="H862" t="s">
        <v>1</v>
      </c>
      <c r="J862" t="s">
        <v>691</v>
      </c>
    </row>
    <row r="863" spans="1:10" x14ac:dyDescent="0.25">
      <c r="A863" t="s">
        <v>454</v>
      </c>
      <c r="B863">
        <v>4227318400007</v>
      </c>
      <c r="D863" t="s">
        <v>428</v>
      </c>
      <c r="E863">
        <v>2016</v>
      </c>
      <c r="F863" t="s">
        <v>1584</v>
      </c>
      <c r="G863" t="s">
        <v>469</v>
      </c>
      <c r="H863" t="s">
        <v>1</v>
      </c>
      <c r="J863" t="s">
        <v>691</v>
      </c>
    </row>
    <row r="864" spans="1:10" x14ac:dyDescent="0.25">
      <c r="A864" t="s">
        <v>454</v>
      </c>
      <c r="B864">
        <v>4227318400007</v>
      </c>
      <c r="D864" t="s">
        <v>428</v>
      </c>
      <c r="E864">
        <v>2016</v>
      </c>
      <c r="F864" t="s">
        <v>1796</v>
      </c>
      <c r="G864" t="s">
        <v>471</v>
      </c>
      <c r="H864" t="s">
        <v>1</v>
      </c>
      <c r="J864" t="s">
        <v>691</v>
      </c>
    </row>
    <row r="865" spans="1:10" x14ac:dyDescent="0.25">
      <c r="A865" t="s">
        <v>682</v>
      </c>
      <c r="B865">
        <v>4200575050151</v>
      </c>
      <c r="D865" t="s">
        <v>2278</v>
      </c>
      <c r="E865">
        <v>2016</v>
      </c>
      <c r="F865">
        <v>1</v>
      </c>
      <c r="G865" t="s">
        <v>683</v>
      </c>
      <c r="H865" t="s">
        <v>1</v>
      </c>
      <c r="J865" t="s">
        <v>691</v>
      </c>
    </row>
    <row r="866" spans="1:10" ht="270" x14ac:dyDescent="0.25">
      <c r="A866" t="s">
        <v>682</v>
      </c>
      <c r="B866">
        <v>4200575050151</v>
      </c>
      <c r="D866" t="s">
        <v>2278</v>
      </c>
      <c r="E866">
        <v>2016</v>
      </c>
      <c r="F866">
        <v>2</v>
      </c>
      <c r="G866" s="1" t="s">
        <v>684</v>
      </c>
      <c r="H866" t="s">
        <v>1</v>
      </c>
      <c r="J866" t="s">
        <v>691</v>
      </c>
    </row>
    <row r="867" spans="1:10" x14ac:dyDescent="0.25">
      <c r="A867" t="s">
        <v>682</v>
      </c>
      <c r="B867">
        <v>4200575050151</v>
      </c>
      <c r="D867" t="s">
        <v>2278</v>
      </c>
      <c r="E867">
        <v>2016</v>
      </c>
      <c r="F867">
        <v>3</v>
      </c>
      <c r="G867" t="s">
        <v>685</v>
      </c>
      <c r="H867" t="s">
        <v>1</v>
      </c>
      <c r="J867" t="s">
        <v>691</v>
      </c>
    </row>
    <row r="868" spans="1:10" x14ac:dyDescent="0.25">
      <c r="A868" t="s">
        <v>682</v>
      </c>
      <c r="B868">
        <v>4200575050151</v>
      </c>
      <c r="D868" t="s">
        <v>2278</v>
      </c>
      <c r="E868">
        <v>2016</v>
      </c>
      <c r="F868">
        <v>4</v>
      </c>
      <c r="G868" t="s">
        <v>686</v>
      </c>
      <c r="H868" t="s">
        <v>1</v>
      </c>
      <c r="J868" t="s">
        <v>691</v>
      </c>
    </row>
    <row r="869" spans="1:10" x14ac:dyDescent="0.25">
      <c r="A869" t="s">
        <v>682</v>
      </c>
      <c r="B869">
        <v>4200575050151</v>
      </c>
      <c r="D869" t="s">
        <v>2278</v>
      </c>
      <c r="E869">
        <v>2016</v>
      </c>
      <c r="F869">
        <v>5</v>
      </c>
      <c r="G869" t="s">
        <v>687</v>
      </c>
      <c r="H869" t="s">
        <v>1</v>
      </c>
      <c r="J869" t="s">
        <v>691</v>
      </c>
    </row>
    <row r="870" spans="1:10" x14ac:dyDescent="0.25">
      <c r="A870" t="s">
        <v>682</v>
      </c>
      <c r="B870">
        <v>4200575050151</v>
      </c>
      <c r="D870" t="s">
        <v>2278</v>
      </c>
      <c r="E870">
        <v>2016</v>
      </c>
      <c r="F870">
        <v>6</v>
      </c>
      <c r="G870" t="s">
        <v>688</v>
      </c>
      <c r="H870" t="s">
        <v>1</v>
      </c>
      <c r="J870" t="s">
        <v>691</v>
      </c>
    </row>
    <row r="871" spans="1:10" x14ac:dyDescent="0.25">
      <c r="A871" t="s">
        <v>177</v>
      </c>
      <c r="B871">
        <v>4200594190002</v>
      </c>
      <c r="D871" t="s">
        <v>268</v>
      </c>
      <c r="E871">
        <v>2015</v>
      </c>
      <c r="F871" t="s">
        <v>443</v>
      </c>
      <c r="G871" t="s">
        <v>182</v>
      </c>
      <c r="H871" t="s">
        <v>1</v>
      </c>
      <c r="J871" t="s">
        <v>3</v>
      </c>
    </row>
    <row r="872" spans="1:10" x14ac:dyDescent="0.25">
      <c r="A872" t="s">
        <v>177</v>
      </c>
      <c r="B872">
        <v>4200594190002</v>
      </c>
      <c r="D872" t="s">
        <v>268</v>
      </c>
      <c r="E872">
        <v>2015</v>
      </c>
      <c r="F872" t="s">
        <v>431</v>
      </c>
      <c r="G872" t="s">
        <v>1985</v>
      </c>
      <c r="H872" t="s">
        <v>1</v>
      </c>
      <c r="J872" t="s">
        <v>4</v>
      </c>
    </row>
    <row r="873" spans="1:10" x14ac:dyDescent="0.25">
      <c r="A873" t="s">
        <v>177</v>
      </c>
      <c r="B873">
        <v>4200594190002</v>
      </c>
      <c r="D873" t="s">
        <v>268</v>
      </c>
      <c r="E873">
        <v>2015</v>
      </c>
      <c r="F873" t="s">
        <v>433</v>
      </c>
      <c r="G873" t="s">
        <v>1986</v>
      </c>
      <c r="H873" t="s">
        <v>1</v>
      </c>
      <c r="J873" t="s">
        <v>4</v>
      </c>
    </row>
    <row r="874" spans="1:10" x14ac:dyDescent="0.25">
      <c r="A874" t="s">
        <v>177</v>
      </c>
      <c r="B874">
        <v>4200594190002</v>
      </c>
      <c r="D874" t="s">
        <v>268</v>
      </c>
      <c r="E874">
        <v>2015</v>
      </c>
      <c r="F874" t="s">
        <v>434</v>
      </c>
      <c r="G874" t="s">
        <v>178</v>
      </c>
      <c r="H874" t="s">
        <v>1</v>
      </c>
      <c r="J874" t="s">
        <v>4</v>
      </c>
    </row>
    <row r="875" spans="1:10" x14ac:dyDescent="0.25">
      <c r="A875" t="s">
        <v>177</v>
      </c>
      <c r="B875">
        <v>4200594190002</v>
      </c>
      <c r="D875" t="s">
        <v>268</v>
      </c>
      <c r="E875">
        <v>2015</v>
      </c>
      <c r="F875" t="s">
        <v>436</v>
      </c>
      <c r="G875" t="s">
        <v>1987</v>
      </c>
      <c r="H875" t="s">
        <v>1</v>
      </c>
      <c r="J875" t="s">
        <v>4</v>
      </c>
    </row>
    <row r="876" spans="1:10" x14ac:dyDescent="0.25">
      <c r="A876" t="s">
        <v>177</v>
      </c>
      <c r="B876">
        <v>4200594190002</v>
      </c>
      <c r="D876" t="s">
        <v>268</v>
      </c>
      <c r="E876">
        <v>2015</v>
      </c>
      <c r="F876" t="s">
        <v>438</v>
      </c>
      <c r="G876" t="s">
        <v>180</v>
      </c>
      <c r="H876" t="s">
        <v>1</v>
      </c>
      <c r="J876" t="s">
        <v>4</v>
      </c>
    </row>
    <row r="877" spans="1:10" x14ac:dyDescent="0.25">
      <c r="A877" t="s">
        <v>177</v>
      </c>
      <c r="B877">
        <v>4200594190002</v>
      </c>
      <c r="D877" t="s">
        <v>268</v>
      </c>
      <c r="E877">
        <v>2015</v>
      </c>
      <c r="F877" t="s">
        <v>440</v>
      </c>
      <c r="G877" t="s">
        <v>269</v>
      </c>
      <c r="H877" t="s">
        <v>1</v>
      </c>
      <c r="J877" t="s">
        <v>4</v>
      </c>
    </row>
    <row r="878" spans="1:10" x14ac:dyDescent="0.25">
      <c r="A878" t="s">
        <v>177</v>
      </c>
      <c r="B878">
        <v>4200594190002</v>
      </c>
      <c r="D878" t="s">
        <v>268</v>
      </c>
      <c r="E878">
        <v>2015</v>
      </c>
      <c r="F878" t="s">
        <v>442</v>
      </c>
      <c r="G878" t="s">
        <v>181</v>
      </c>
      <c r="H878" t="s">
        <v>1</v>
      </c>
      <c r="J878" t="s">
        <v>4</v>
      </c>
    </row>
    <row r="879" spans="1:10" x14ac:dyDescent="0.25">
      <c r="A879" t="s">
        <v>270</v>
      </c>
      <c r="B879">
        <v>4200594190002</v>
      </c>
      <c r="D879" t="s">
        <v>268</v>
      </c>
      <c r="E879">
        <v>2016</v>
      </c>
      <c r="F879" t="s">
        <v>433</v>
      </c>
      <c r="G879" t="s">
        <v>273</v>
      </c>
      <c r="H879" t="s">
        <v>1</v>
      </c>
      <c r="J879" t="s">
        <v>691</v>
      </c>
    </row>
    <row r="880" spans="1:10" x14ac:dyDescent="0.25">
      <c r="A880" t="s">
        <v>270</v>
      </c>
      <c r="B880">
        <v>4200594190002</v>
      </c>
      <c r="D880" t="s">
        <v>268</v>
      </c>
      <c r="E880">
        <v>2016</v>
      </c>
      <c r="F880" t="s">
        <v>434</v>
      </c>
      <c r="G880" t="s">
        <v>274</v>
      </c>
      <c r="H880" t="s">
        <v>1</v>
      </c>
      <c r="J880" t="s">
        <v>691</v>
      </c>
    </row>
    <row r="881" spans="1:10" x14ac:dyDescent="0.25">
      <c r="A881" t="s">
        <v>270</v>
      </c>
      <c r="B881">
        <v>4200594190002</v>
      </c>
      <c r="D881" t="s">
        <v>268</v>
      </c>
      <c r="E881">
        <v>2016</v>
      </c>
      <c r="F881" t="s">
        <v>437</v>
      </c>
      <c r="G881" t="s">
        <v>276</v>
      </c>
      <c r="H881" t="s">
        <v>1</v>
      </c>
      <c r="J881" t="s">
        <v>691</v>
      </c>
    </row>
    <row r="882" spans="1:10" x14ac:dyDescent="0.25">
      <c r="A882" t="s">
        <v>270</v>
      </c>
      <c r="B882">
        <v>4200594190002</v>
      </c>
      <c r="D882" t="s">
        <v>268</v>
      </c>
      <c r="E882">
        <v>2016</v>
      </c>
      <c r="F882" t="s">
        <v>438</v>
      </c>
      <c r="G882" t="s">
        <v>277</v>
      </c>
      <c r="H882" t="s">
        <v>1</v>
      </c>
      <c r="J882" t="s">
        <v>691</v>
      </c>
    </row>
    <row r="883" spans="1:10" x14ac:dyDescent="0.25">
      <c r="A883" t="s">
        <v>270</v>
      </c>
      <c r="B883">
        <v>4200594190002</v>
      </c>
      <c r="D883" t="s">
        <v>268</v>
      </c>
      <c r="E883">
        <v>2016</v>
      </c>
      <c r="F883" t="s">
        <v>442</v>
      </c>
      <c r="G883" t="s">
        <v>279</v>
      </c>
      <c r="H883" t="s">
        <v>1</v>
      </c>
      <c r="J883" t="s">
        <v>691</v>
      </c>
    </row>
    <row r="884" spans="1:10" x14ac:dyDescent="0.25">
      <c r="A884" t="s">
        <v>270</v>
      </c>
      <c r="B884">
        <v>4200594190002</v>
      </c>
      <c r="D884" t="s">
        <v>268</v>
      </c>
      <c r="E884">
        <v>2016</v>
      </c>
      <c r="F884" t="s">
        <v>446</v>
      </c>
      <c r="G884" t="s">
        <v>282</v>
      </c>
      <c r="H884" t="s">
        <v>1</v>
      </c>
      <c r="J884" t="s">
        <v>691</v>
      </c>
    </row>
    <row r="885" spans="1:10" x14ac:dyDescent="0.25">
      <c r="A885" t="s">
        <v>270</v>
      </c>
      <c r="B885">
        <v>4200594190002</v>
      </c>
      <c r="D885" t="s">
        <v>268</v>
      </c>
      <c r="E885">
        <v>2016</v>
      </c>
      <c r="F885" t="s">
        <v>1580</v>
      </c>
      <c r="G885" t="s">
        <v>283</v>
      </c>
      <c r="H885" t="s">
        <v>1</v>
      </c>
      <c r="J885" t="s">
        <v>691</v>
      </c>
    </row>
    <row r="886" spans="1:10" x14ac:dyDescent="0.25">
      <c r="A886" t="s">
        <v>270</v>
      </c>
      <c r="B886">
        <v>4200594190002</v>
      </c>
      <c r="D886" t="s">
        <v>268</v>
      </c>
      <c r="E886">
        <v>2016</v>
      </c>
      <c r="F886" t="s">
        <v>1582</v>
      </c>
      <c r="G886" t="s">
        <v>2303</v>
      </c>
      <c r="H886" t="s">
        <v>1</v>
      </c>
      <c r="J886" t="s">
        <v>691</v>
      </c>
    </row>
    <row r="887" spans="1:10" x14ac:dyDescent="0.25">
      <c r="A887" t="s">
        <v>270</v>
      </c>
      <c r="B887">
        <v>4200594190002</v>
      </c>
      <c r="D887" t="s">
        <v>268</v>
      </c>
      <c r="E887">
        <v>2016</v>
      </c>
      <c r="F887" t="s">
        <v>1586</v>
      </c>
      <c r="G887" t="s">
        <v>2304</v>
      </c>
      <c r="H887" t="s">
        <v>1</v>
      </c>
      <c r="J887" t="s">
        <v>691</v>
      </c>
    </row>
    <row r="888" spans="1:10" x14ac:dyDescent="0.25">
      <c r="A888" t="s">
        <v>270</v>
      </c>
      <c r="B888">
        <v>4200594190002</v>
      </c>
      <c r="D888" t="s">
        <v>268</v>
      </c>
      <c r="E888">
        <v>2016</v>
      </c>
      <c r="F888" t="s">
        <v>1796</v>
      </c>
      <c r="G888" t="s">
        <v>284</v>
      </c>
      <c r="H888" t="s">
        <v>1</v>
      </c>
      <c r="J888" t="s">
        <v>691</v>
      </c>
    </row>
    <row r="889" spans="1:10" x14ac:dyDescent="0.25">
      <c r="A889" t="s">
        <v>270</v>
      </c>
      <c r="B889">
        <v>4200594190002</v>
      </c>
      <c r="D889" t="s">
        <v>268</v>
      </c>
      <c r="E889">
        <v>2016</v>
      </c>
      <c r="F889" t="s">
        <v>1797</v>
      </c>
      <c r="G889" t="s">
        <v>2305</v>
      </c>
      <c r="H889" t="s">
        <v>1</v>
      </c>
      <c r="J889" t="s">
        <v>691</v>
      </c>
    </row>
    <row r="890" spans="1:10" x14ac:dyDescent="0.25">
      <c r="A890" t="s">
        <v>270</v>
      </c>
      <c r="B890">
        <v>4200594190002</v>
      </c>
      <c r="D890" t="s">
        <v>268</v>
      </c>
      <c r="E890">
        <v>2016</v>
      </c>
      <c r="F890" t="s">
        <v>1799</v>
      </c>
      <c r="G890" t="s">
        <v>286</v>
      </c>
      <c r="H890" t="s">
        <v>1</v>
      </c>
      <c r="J890" t="s">
        <v>691</v>
      </c>
    </row>
    <row r="891" spans="1:10" x14ac:dyDescent="0.25">
      <c r="A891" t="s">
        <v>270</v>
      </c>
      <c r="B891">
        <v>4200594190002</v>
      </c>
      <c r="D891" t="s">
        <v>268</v>
      </c>
      <c r="E891">
        <v>2016</v>
      </c>
      <c r="F891" t="s">
        <v>1800</v>
      </c>
      <c r="G891" t="s">
        <v>2306</v>
      </c>
      <c r="H891" t="s">
        <v>1</v>
      </c>
      <c r="J891" t="s">
        <v>691</v>
      </c>
    </row>
    <row r="892" spans="1:10" x14ac:dyDescent="0.25">
      <c r="A892" t="s">
        <v>270</v>
      </c>
      <c r="B892">
        <v>4200594190002</v>
      </c>
      <c r="D892" t="s">
        <v>268</v>
      </c>
      <c r="E892">
        <v>2016</v>
      </c>
      <c r="F892" t="s">
        <v>1801</v>
      </c>
      <c r="G892" t="s">
        <v>277</v>
      </c>
      <c r="H892" t="s">
        <v>1</v>
      </c>
      <c r="J892" t="s">
        <v>691</v>
      </c>
    </row>
    <row r="893" spans="1:10" x14ac:dyDescent="0.25">
      <c r="A893" t="s">
        <v>270</v>
      </c>
      <c r="B893">
        <v>4200594190002</v>
      </c>
      <c r="D893" t="s">
        <v>268</v>
      </c>
      <c r="E893">
        <v>2016</v>
      </c>
      <c r="F893" t="s">
        <v>1802</v>
      </c>
      <c r="G893" t="s">
        <v>280</v>
      </c>
      <c r="H893" t="s">
        <v>1</v>
      </c>
      <c r="J893" t="s">
        <v>691</v>
      </c>
    </row>
    <row r="894" spans="1:10" x14ac:dyDescent="0.25">
      <c r="A894" t="s">
        <v>270</v>
      </c>
      <c r="B894">
        <v>4200594190002</v>
      </c>
      <c r="D894" t="s">
        <v>268</v>
      </c>
      <c r="E894">
        <v>2016</v>
      </c>
      <c r="F894" t="s">
        <v>1989</v>
      </c>
      <c r="G894" t="s">
        <v>288</v>
      </c>
      <c r="H894" t="s">
        <v>1</v>
      </c>
      <c r="J894" t="s">
        <v>691</v>
      </c>
    </row>
    <row r="895" spans="1:10" x14ac:dyDescent="0.25">
      <c r="A895" t="s">
        <v>270</v>
      </c>
      <c r="B895">
        <v>4200594190002</v>
      </c>
      <c r="D895" t="s">
        <v>268</v>
      </c>
      <c r="E895">
        <v>2016</v>
      </c>
      <c r="F895" t="s">
        <v>1990</v>
      </c>
      <c r="G895" t="s">
        <v>289</v>
      </c>
      <c r="H895" t="s">
        <v>1</v>
      </c>
      <c r="J895" t="s">
        <v>691</v>
      </c>
    </row>
    <row r="896" spans="1:10" x14ac:dyDescent="0.25">
      <c r="A896" t="s">
        <v>270</v>
      </c>
      <c r="B896">
        <v>4200594190002</v>
      </c>
      <c r="D896" t="s">
        <v>268</v>
      </c>
      <c r="E896">
        <v>2016</v>
      </c>
      <c r="F896" t="s">
        <v>1992</v>
      </c>
      <c r="G896" t="s">
        <v>290</v>
      </c>
      <c r="H896" t="s">
        <v>1</v>
      </c>
      <c r="J896" t="s">
        <v>691</v>
      </c>
    </row>
    <row r="897" spans="1:10" x14ac:dyDescent="0.25">
      <c r="A897" t="s">
        <v>270</v>
      </c>
      <c r="B897">
        <v>4200594190002</v>
      </c>
      <c r="D897" t="s">
        <v>268</v>
      </c>
      <c r="E897">
        <v>2016</v>
      </c>
      <c r="F897" t="s">
        <v>1993</v>
      </c>
      <c r="G897" t="s">
        <v>281</v>
      </c>
      <c r="H897" t="s">
        <v>1</v>
      </c>
      <c r="J897" t="s">
        <v>691</v>
      </c>
    </row>
    <row r="898" spans="1:10" x14ac:dyDescent="0.25">
      <c r="A898" t="s">
        <v>270</v>
      </c>
      <c r="B898">
        <v>4200594190002</v>
      </c>
      <c r="D898" t="s">
        <v>268</v>
      </c>
      <c r="E898">
        <v>2016</v>
      </c>
      <c r="F898" t="s">
        <v>1994</v>
      </c>
      <c r="G898" t="s">
        <v>2043</v>
      </c>
      <c r="H898" t="s">
        <v>1</v>
      </c>
      <c r="J898" t="s">
        <v>691</v>
      </c>
    </row>
    <row r="899" spans="1:10" x14ac:dyDescent="0.25">
      <c r="A899" t="s">
        <v>270</v>
      </c>
      <c r="B899">
        <v>4200594190002</v>
      </c>
      <c r="D899" t="s">
        <v>268</v>
      </c>
      <c r="E899">
        <v>2016</v>
      </c>
      <c r="F899" t="s">
        <v>1995</v>
      </c>
      <c r="G899" t="s">
        <v>2307</v>
      </c>
      <c r="H899" t="s">
        <v>1</v>
      </c>
      <c r="J899" t="s">
        <v>691</v>
      </c>
    </row>
    <row r="900" spans="1:10" x14ac:dyDescent="0.25">
      <c r="A900" t="s">
        <v>270</v>
      </c>
      <c r="B900">
        <v>4200594190002</v>
      </c>
      <c r="D900" t="s">
        <v>268</v>
      </c>
      <c r="E900">
        <v>2016</v>
      </c>
      <c r="F900" t="s">
        <v>1997</v>
      </c>
      <c r="G900" t="s">
        <v>284</v>
      </c>
      <c r="H900" t="s">
        <v>1</v>
      </c>
      <c r="J900" t="s">
        <v>691</v>
      </c>
    </row>
    <row r="901" spans="1:10" x14ac:dyDescent="0.25">
      <c r="A901" t="s">
        <v>270</v>
      </c>
      <c r="B901">
        <v>4200594190002</v>
      </c>
      <c r="D901" t="s">
        <v>268</v>
      </c>
      <c r="E901">
        <v>2016</v>
      </c>
      <c r="F901" t="s">
        <v>1998</v>
      </c>
      <c r="G901" t="s">
        <v>285</v>
      </c>
      <c r="H901" t="s">
        <v>1</v>
      </c>
      <c r="J901" t="s">
        <v>691</v>
      </c>
    </row>
    <row r="902" spans="1:10" x14ac:dyDescent="0.25">
      <c r="A902" t="s">
        <v>270</v>
      </c>
      <c r="B902">
        <v>4200594190002</v>
      </c>
      <c r="D902" t="s">
        <v>268</v>
      </c>
      <c r="E902">
        <v>2016</v>
      </c>
      <c r="F902" t="s">
        <v>1999</v>
      </c>
      <c r="G902" t="s">
        <v>286</v>
      </c>
      <c r="H902" t="s">
        <v>1</v>
      </c>
      <c r="J902" t="s">
        <v>691</v>
      </c>
    </row>
    <row r="903" spans="1:10" x14ac:dyDescent="0.25">
      <c r="A903" t="s">
        <v>270</v>
      </c>
      <c r="B903">
        <v>4200594190002</v>
      </c>
      <c r="D903" t="s">
        <v>268</v>
      </c>
      <c r="E903">
        <v>2016</v>
      </c>
      <c r="F903" t="s">
        <v>2000</v>
      </c>
      <c r="G903" t="s">
        <v>280</v>
      </c>
      <c r="H903" t="s">
        <v>1</v>
      </c>
      <c r="J903" t="s">
        <v>691</v>
      </c>
    </row>
    <row r="904" spans="1:10" x14ac:dyDescent="0.25">
      <c r="A904" t="s">
        <v>270</v>
      </c>
      <c r="B904">
        <v>4200594190002</v>
      </c>
      <c r="D904" t="s">
        <v>268</v>
      </c>
      <c r="E904">
        <v>2016</v>
      </c>
      <c r="F904" t="s">
        <v>2001</v>
      </c>
      <c r="G904" t="s">
        <v>281</v>
      </c>
      <c r="H904" t="s">
        <v>1</v>
      </c>
      <c r="J904" t="s">
        <v>691</v>
      </c>
    </row>
    <row r="905" spans="1:10" x14ac:dyDescent="0.25">
      <c r="A905" t="s">
        <v>270</v>
      </c>
      <c r="B905">
        <v>4200594190002</v>
      </c>
      <c r="D905" t="s">
        <v>268</v>
      </c>
      <c r="E905">
        <v>2016</v>
      </c>
      <c r="F905" t="s">
        <v>2002</v>
      </c>
      <c r="G905" t="s">
        <v>285</v>
      </c>
      <c r="H905" t="s">
        <v>1</v>
      </c>
      <c r="J905" t="s">
        <v>691</v>
      </c>
    </row>
    <row r="906" spans="1:10" x14ac:dyDescent="0.25">
      <c r="A906" t="s">
        <v>270</v>
      </c>
      <c r="B906">
        <v>4200594190002</v>
      </c>
      <c r="D906" t="s">
        <v>268</v>
      </c>
      <c r="E906">
        <v>2016</v>
      </c>
      <c r="F906" t="s">
        <v>2003</v>
      </c>
      <c r="G906" t="s">
        <v>286</v>
      </c>
      <c r="H906" t="s">
        <v>1</v>
      </c>
      <c r="J906" t="s">
        <v>691</v>
      </c>
    </row>
    <row r="907" spans="1:10" x14ac:dyDescent="0.25">
      <c r="A907" t="s">
        <v>270</v>
      </c>
      <c r="B907">
        <v>4200594190002</v>
      </c>
      <c r="D907" t="s">
        <v>268</v>
      </c>
      <c r="E907">
        <v>2016</v>
      </c>
      <c r="F907" t="s">
        <v>2004</v>
      </c>
      <c r="G907" t="s">
        <v>2306</v>
      </c>
      <c r="H907" t="s">
        <v>1</v>
      </c>
      <c r="J907" t="s">
        <v>691</v>
      </c>
    </row>
    <row r="908" spans="1:10" x14ac:dyDescent="0.25">
      <c r="A908" t="s">
        <v>270</v>
      </c>
      <c r="B908">
        <v>4200594190002</v>
      </c>
      <c r="D908" t="s">
        <v>268</v>
      </c>
      <c r="E908">
        <v>2016</v>
      </c>
      <c r="F908" t="s">
        <v>2005</v>
      </c>
      <c r="G908" t="s">
        <v>291</v>
      </c>
      <c r="H908" t="s">
        <v>1</v>
      </c>
      <c r="J908" t="s">
        <v>691</v>
      </c>
    </row>
    <row r="909" spans="1:10" x14ac:dyDescent="0.25">
      <c r="A909" t="s">
        <v>295</v>
      </c>
      <c r="B909">
        <v>4200669540004</v>
      </c>
      <c r="C909">
        <v>1101</v>
      </c>
      <c r="D909" t="s">
        <v>292</v>
      </c>
      <c r="E909">
        <v>2015</v>
      </c>
      <c r="F909" t="s">
        <v>434</v>
      </c>
      <c r="G909" t="s">
        <v>297</v>
      </c>
      <c r="H909" t="s">
        <v>1</v>
      </c>
      <c r="J909" t="s">
        <v>3</v>
      </c>
    </row>
    <row r="910" spans="1:10" x14ac:dyDescent="0.25">
      <c r="A910" t="s">
        <v>295</v>
      </c>
      <c r="B910">
        <v>4200669540004</v>
      </c>
      <c r="C910">
        <v>1101</v>
      </c>
      <c r="D910" t="s">
        <v>292</v>
      </c>
      <c r="E910">
        <v>2015</v>
      </c>
      <c r="F910" t="s">
        <v>442</v>
      </c>
      <c r="G910" t="s">
        <v>300</v>
      </c>
      <c r="H910" t="s">
        <v>1</v>
      </c>
      <c r="J910" t="s">
        <v>3</v>
      </c>
    </row>
    <row r="911" spans="1:10" x14ac:dyDescent="0.25">
      <c r="A911" t="s">
        <v>303</v>
      </c>
      <c r="B911">
        <v>4200669540004</v>
      </c>
      <c r="C911">
        <v>1102</v>
      </c>
      <c r="D911" t="s">
        <v>292</v>
      </c>
      <c r="E911">
        <v>2015</v>
      </c>
      <c r="F911" t="s">
        <v>1586</v>
      </c>
      <c r="G911" t="s">
        <v>308</v>
      </c>
      <c r="H911" t="s">
        <v>1</v>
      </c>
      <c r="J911" t="s">
        <v>3</v>
      </c>
    </row>
    <row r="912" spans="1:10" x14ac:dyDescent="0.25">
      <c r="A912" t="s">
        <v>310</v>
      </c>
      <c r="B912">
        <v>4200669540004</v>
      </c>
      <c r="C912">
        <v>1103</v>
      </c>
      <c r="D912" t="s">
        <v>292</v>
      </c>
      <c r="E912">
        <v>2015</v>
      </c>
      <c r="F912" t="s">
        <v>1800</v>
      </c>
      <c r="G912" t="s">
        <v>308</v>
      </c>
      <c r="H912" t="s">
        <v>1</v>
      </c>
      <c r="J912" t="s">
        <v>3</v>
      </c>
    </row>
    <row r="913" spans="1:10" x14ac:dyDescent="0.25">
      <c r="B913">
        <v>4200669540004</v>
      </c>
      <c r="D913" t="s">
        <v>292</v>
      </c>
      <c r="E913">
        <v>2015</v>
      </c>
      <c r="F913" t="s">
        <v>431</v>
      </c>
      <c r="G913" t="s">
        <v>294</v>
      </c>
      <c r="H913" t="s">
        <v>1</v>
      </c>
      <c r="J913" t="s">
        <v>5</v>
      </c>
    </row>
    <row r="914" spans="1:10" x14ac:dyDescent="0.25">
      <c r="A914" t="s">
        <v>295</v>
      </c>
      <c r="B914">
        <v>4200669540004</v>
      </c>
      <c r="C914">
        <v>1101</v>
      </c>
      <c r="D914" t="s">
        <v>292</v>
      </c>
      <c r="E914">
        <v>2015</v>
      </c>
      <c r="F914" t="s">
        <v>443</v>
      </c>
      <c r="G914" t="s">
        <v>301</v>
      </c>
      <c r="H914" t="s">
        <v>1</v>
      </c>
      <c r="J914" t="s">
        <v>5</v>
      </c>
    </row>
    <row r="915" spans="1:10" x14ac:dyDescent="0.25">
      <c r="A915" t="s">
        <v>295</v>
      </c>
      <c r="B915">
        <v>4200669540004</v>
      </c>
      <c r="C915">
        <v>1101</v>
      </c>
      <c r="D915" t="s">
        <v>292</v>
      </c>
      <c r="E915">
        <v>2015</v>
      </c>
      <c r="F915" t="s">
        <v>445</v>
      </c>
      <c r="G915" t="s">
        <v>302</v>
      </c>
      <c r="H915" t="s">
        <v>1</v>
      </c>
      <c r="J915" t="s">
        <v>5</v>
      </c>
    </row>
    <row r="916" spans="1:10" x14ac:dyDescent="0.25">
      <c r="A916" t="s">
        <v>303</v>
      </c>
      <c r="B916">
        <v>4200669540004</v>
      </c>
      <c r="C916">
        <v>1102</v>
      </c>
      <c r="D916" t="s">
        <v>292</v>
      </c>
      <c r="E916">
        <v>2015</v>
      </c>
      <c r="F916" t="s">
        <v>1796</v>
      </c>
      <c r="G916" t="s">
        <v>309</v>
      </c>
      <c r="H916" t="s">
        <v>1</v>
      </c>
      <c r="J916" t="s">
        <v>5</v>
      </c>
    </row>
    <row r="917" spans="1:10" x14ac:dyDescent="0.25">
      <c r="A917" t="s">
        <v>310</v>
      </c>
      <c r="B917">
        <v>4200669540004</v>
      </c>
      <c r="C917">
        <v>1103</v>
      </c>
      <c r="D917" t="s">
        <v>292</v>
      </c>
      <c r="E917">
        <v>2015</v>
      </c>
      <c r="F917" t="s">
        <v>1801</v>
      </c>
      <c r="G917" t="s">
        <v>312</v>
      </c>
      <c r="H917" t="s">
        <v>1</v>
      </c>
      <c r="J917" t="s">
        <v>5</v>
      </c>
    </row>
    <row r="918" spans="1:10" x14ac:dyDescent="0.25">
      <c r="B918">
        <v>4200669540004</v>
      </c>
      <c r="D918" t="s">
        <v>292</v>
      </c>
      <c r="E918">
        <v>2015</v>
      </c>
      <c r="F918" t="s">
        <v>429</v>
      </c>
      <c r="G918" t="s">
        <v>293</v>
      </c>
      <c r="H918" t="s">
        <v>1</v>
      </c>
      <c r="J918" t="s">
        <v>4</v>
      </c>
    </row>
    <row r="919" spans="1:10" x14ac:dyDescent="0.25">
      <c r="A919" t="s">
        <v>295</v>
      </c>
      <c r="B919">
        <v>4200669540004</v>
      </c>
      <c r="C919">
        <v>1101</v>
      </c>
      <c r="D919" t="s">
        <v>292</v>
      </c>
      <c r="E919">
        <v>2015</v>
      </c>
      <c r="F919" t="s">
        <v>436</v>
      </c>
      <c r="G919" t="s">
        <v>2044</v>
      </c>
      <c r="H919" t="s">
        <v>1</v>
      </c>
      <c r="J919" t="s">
        <v>4</v>
      </c>
    </row>
    <row r="920" spans="1:10" x14ac:dyDescent="0.25">
      <c r="A920" t="s">
        <v>295</v>
      </c>
      <c r="B920">
        <v>4200669540004</v>
      </c>
      <c r="C920">
        <v>1101</v>
      </c>
      <c r="D920" t="s">
        <v>292</v>
      </c>
      <c r="E920">
        <v>2015</v>
      </c>
      <c r="F920" t="s">
        <v>437</v>
      </c>
      <c r="G920" t="s">
        <v>306</v>
      </c>
      <c r="H920" t="s">
        <v>1</v>
      </c>
      <c r="J920" t="s">
        <v>4</v>
      </c>
    </row>
    <row r="921" spans="1:10" x14ac:dyDescent="0.25">
      <c r="A921" t="s">
        <v>295</v>
      </c>
      <c r="B921">
        <v>4200669540004</v>
      </c>
      <c r="C921">
        <v>1101</v>
      </c>
      <c r="D921" t="s">
        <v>292</v>
      </c>
      <c r="E921">
        <v>2015</v>
      </c>
      <c r="F921" t="s">
        <v>438</v>
      </c>
      <c r="G921" t="s">
        <v>298</v>
      </c>
      <c r="H921" t="s">
        <v>1</v>
      </c>
      <c r="J921" t="s">
        <v>4</v>
      </c>
    </row>
    <row r="922" spans="1:10" x14ac:dyDescent="0.25">
      <c r="A922" t="s">
        <v>303</v>
      </c>
      <c r="B922">
        <v>4200669540004</v>
      </c>
      <c r="C922">
        <v>1102</v>
      </c>
      <c r="D922" t="s">
        <v>292</v>
      </c>
      <c r="E922">
        <v>2015</v>
      </c>
      <c r="F922" t="s">
        <v>1580</v>
      </c>
      <c r="G922" t="s">
        <v>305</v>
      </c>
      <c r="H922" t="s">
        <v>1</v>
      </c>
      <c r="J922" t="s">
        <v>4</v>
      </c>
    </row>
    <row r="923" spans="1:10" x14ac:dyDescent="0.25">
      <c r="A923" t="s">
        <v>303</v>
      </c>
      <c r="B923">
        <v>4200669540004</v>
      </c>
      <c r="C923">
        <v>1102</v>
      </c>
      <c r="D923" t="s">
        <v>292</v>
      </c>
      <c r="E923">
        <v>2015</v>
      </c>
      <c r="F923" t="s">
        <v>1582</v>
      </c>
      <c r="G923" t="s">
        <v>306</v>
      </c>
      <c r="H923" t="s">
        <v>1</v>
      </c>
      <c r="J923" t="s">
        <v>4</v>
      </c>
    </row>
    <row r="924" spans="1:10" x14ac:dyDescent="0.25">
      <c r="A924" t="s">
        <v>303</v>
      </c>
      <c r="B924">
        <v>4200669540004</v>
      </c>
      <c r="C924">
        <v>1102</v>
      </c>
      <c r="D924" t="s">
        <v>292</v>
      </c>
      <c r="E924">
        <v>2015</v>
      </c>
      <c r="F924" t="s">
        <v>1584</v>
      </c>
      <c r="G924" t="s">
        <v>307</v>
      </c>
      <c r="H924" t="s">
        <v>1</v>
      </c>
      <c r="J924" t="s">
        <v>4</v>
      </c>
    </row>
    <row r="925" spans="1:10" x14ac:dyDescent="0.25">
      <c r="A925" t="s">
        <v>310</v>
      </c>
      <c r="B925">
        <v>4200669540004</v>
      </c>
      <c r="C925">
        <v>1103</v>
      </c>
      <c r="D925" t="s">
        <v>292</v>
      </c>
      <c r="E925">
        <v>2015</v>
      </c>
      <c r="F925" t="s">
        <v>1798</v>
      </c>
      <c r="G925" t="s">
        <v>2045</v>
      </c>
      <c r="H925" t="s">
        <v>1</v>
      </c>
      <c r="J925" t="s">
        <v>4</v>
      </c>
    </row>
    <row r="926" spans="1:10" x14ac:dyDescent="0.25">
      <c r="A926" t="s">
        <v>295</v>
      </c>
      <c r="B926">
        <v>4200669540004</v>
      </c>
      <c r="C926">
        <v>1101</v>
      </c>
      <c r="D926" t="s">
        <v>292</v>
      </c>
      <c r="E926">
        <v>2015</v>
      </c>
      <c r="F926" t="s">
        <v>433</v>
      </c>
      <c r="G926" t="s">
        <v>296</v>
      </c>
      <c r="H926" t="s">
        <v>1</v>
      </c>
      <c r="J926" t="s">
        <v>691</v>
      </c>
    </row>
    <row r="927" spans="1:10" x14ac:dyDescent="0.25">
      <c r="A927" t="s">
        <v>303</v>
      </c>
      <c r="B927">
        <v>4200669540004</v>
      </c>
      <c r="C927">
        <v>1102</v>
      </c>
      <c r="D927" t="s">
        <v>292</v>
      </c>
      <c r="E927">
        <v>2015</v>
      </c>
      <c r="F927" t="s">
        <v>446</v>
      </c>
      <c r="G927" t="s">
        <v>304</v>
      </c>
      <c r="H927" t="s">
        <v>1</v>
      </c>
      <c r="J927" t="s">
        <v>691</v>
      </c>
    </row>
    <row r="928" spans="1:10" x14ac:dyDescent="0.25">
      <c r="A928" t="s">
        <v>310</v>
      </c>
      <c r="B928">
        <v>4200669540004</v>
      </c>
      <c r="C928">
        <v>1103</v>
      </c>
      <c r="D928" t="s">
        <v>292</v>
      </c>
      <c r="E928">
        <v>2015</v>
      </c>
      <c r="F928" t="s">
        <v>1797</v>
      </c>
      <c r="G928" t="s">
        <v>311</v>
      </c>
      <c r="H928" t="s">
        <v>1</v>
      </c>
      <c r="J928" t="s">
        <v>691</v>
      </c>
    </row>
    <row r="929" spans="1:10" x14ac:dyDescent="0.25">
      <c r="A929" t="s">
        <v>313</v>
      </c>
      <c r="B929">
        <v>4200669540004</v>
      </c>
      <c r="C929">
        <v>1101</v>
      </c>
      <c r="D929" t="s">
        <v>292</v>
      </c>
      <c r="E929">
        <v>2016</v>
      </c>
      <c r="F929" t="s">
        <v>440</v>
      </c>
      <c r="G929" t="s">
        <v>315</v>
      </c>
      <c r="H929" t="s">
        <v>1</v>
      </c>
      <c r="J929" t="s">
        <v>691</v>
      </c>
    </row>
    <row r="930" spans="1:10" x14ac:dyDescent="0.25">
      <c r="A930" t="s">
        <v>313</v>
      </c>
      <c r="B930">
        <v>4200669540004</v>
      </c>
      <c r="C930">
        <v>1101</v>
      </c>
      <c r="D930" t="s">
        <v>292</v>
      </c>
      <c r="E930">
        <v>2016</v>
      </c>
      <c r="F930" t="s">
        <v>442</v>
      </c>
      <c r="G930" t="s">
        <v>2049</v>
      </c>
      <c r="H930" t="s">
        <v>1</v>
      </c>
      <c r="J930" t="s">
        <v>691</v>
      </c>
    </row>
    <row r="931" spans="1:10" x14ac:dyDescent="0.25">
      <c r="A931" t="s">
        <v>313</v>
      </c>
      <c r="B931">
        <v>4200669540004</v>
      </c>
      <c r="C931">
        <v>1102</v>
      </c>
      <c r="D931" t="s">
        <v>292</v>
      </c>
      <c r="E931">
        <v>2016</v>
      </c>
      <c r="F931" t="s">
        <v>1582</v>
      </c>
      <c r="G931" t="s">
        <v>315</v>
      </c>
      <c r="H931" t="s">
        <v>1</v>
      </c>
      <c r="J931" t="s">
        <v>691</v>
      </c>
    </row>
    <row r="932" spans="1:10" x14ac:dyDescent="0.25">
      <c r="A932" t="s">
        <v>313</v>
      </c>
      <c r="B932">
        <v>4200669540004</v>
      </c>
      <c r="C932">
        <v>1102</v>
      </c>
      <c r="D932" t="s">
        <v>292</v>
      </c>
      <c r="E932">
        <v>2016</v>
      </c>
      <c r="F932" t="s">
        <v>1584</v>
      </c>
      <c r="G932" t="s">
        <v>2051</v>
      </c>
      <c r="H932" t="s">
        <v>1</v>
      </c>
      <c r="J932" t="s">
        <v>691</v>
      </c>
    </row>
    <row r="933" spans="1:10" x14ac:dyDescent="0.25">
      <c r="A933" t="s">
        <v>313</v>
      </c>
      <c r="B933">
        <v>4200669540004</v>
      </c>
      <c r="C933">
        <v>1103</v>
      </c>
      <c r="D933" t="s">
        <v>292</v>
      </c>
      <c r="E933">
        <v>2016</v>
      </c>
      <c r="F933" t="s">
        <v>1799</v>
      </c>
      <c r="G933" t="s">
        <v>315</v>
      </c>
      <c r="H933" t="s">
        <v>1</v>
      </c>
      <c r="J933" t="s">
        <v>691</v>
      </c>
    </row>
    <row r="934" spans="1:10" x14ac:dyDescent="0.25">
      <c r="A934" t="s">
        <v>313</v>
      </c>
      <c r="B934">
        <v>4200669540004</v>
      </c>
      <c r="C934">
        <v>1103</v>
      </c>
      <c r="D934" t="s">
        <v>292</v>
      </c>
      <c r="E934">
        <v>2016</v>
      </c>
      <c r="F934" t="s">
        <v>1800</v>
      </c>
      <c r="G934" t="s">
        <v>2053</v>
      </c>
      <c r="H934" t="s">
        <v>1</v>
      </c>
      <c r="J934" t="s">
        <v>691</v>
      </c>
    </row>
    <row r="935" spans="1:10" x14ac:dyDescent="0.25">
      <c r="A935" t="s">
        <v>184</v>
      </c>
      <c r="B935">
        <v>4200231120002</v>
      </c>
      <c r="D935" t="s">
        <v>664</v>
      </c>
      <c r="E935">
        <v>2015</v>
      </c>
      <c r="F935">
        <v>7</v>
      </c>
      <c r="G935" t="s">
        <v>188</v>
      </c>
      <c r="H935" t="s">
        <v>1</v>
      </c>
      <c r="J935" t="s">
        <v>3</v>
      </c>
    </row>
    <row r="936" spans="1:10" x14ac:dyDescent="0.25">
      <c r="A936" t="s">
        <v>184</v>
      </c>
      <c r="B936">
        <v>4200231120002</v>
      </c>
      <c r="D936" t="s">
        <v>664</v>
      </c>
      <c r="E936">
        <v>2015</v>
      </c>
      <c r="F936">
        <v>14</v>
      </c>
      <c r="G936" t="s">
        <v>195</v>
      </c>
      <c r="H936" t="s">
        <v>1</v>
      </c>
      <c r="J936" t="s">
        <v>3</v>
      </c>
    </row>
    <row r="937" spans="1:10" x14ac:dyDescent="0.25">
      <c r="A937" t="s">
        <v>184</v>
      </c>
      <c r="B937">
        <v>4200231120002</v>
      </c>
      <c r="D937" t="s">
        <v>664</v>
      </c>
      <c r="E937">
        <v>2015</v>
      </c>
      <c r="F937">
        <v>1</v>
      </c>
      <c r="G937" t="s">
        <v>665</v>
      </c>
      <c r="H937" t="s">
        <v>1</v>
      </c>
      <c r="J937" t="s">
        <v>5</v>
      </c>
    </row>
    <row r="938" spans="1:10" x14ac:dyDescent="0.25">
      <c r="A938" t="s">
        <v>184</v>
      </c>
      <c r="B938">
        <v>4200231120002</v>
      </c>
      <c r="D938" t="s">
        <v>664</v>
      </c>
      <c r="E938">
        <v>2015</v>
      </c>
      <c r="F938">
        <v>4</v>
      </c>
      <c r="G938" t="s">
        <v>666</v>
      </c>
      <c r="H938" t="s">
        <v>1</v>
      </c>
      <c r="J938" t="s">
        <v>5</v>
      </c>
    </row>
    <row r="939" spans="1:10" x14ac:dyDescent="0.25">
      <c r="A939" t="s">
        <v>184</v>
      </c>
      <c r="B939">
        <v>4200231120002</v>
      </c>
      <c r="D939" t="s">
        <v>664</v>
      </c>
      <c r="E939">
        <v>2015</v>
      </c>
      <c r="F939">
        <v>2</v>
      </c>
      <c r="G939" t="s">
        <v>183</v>
      </c>
      <c r="H939" t="s">
        <v>1</v>
      </c>
      <c r="J939" t="s">
        <v>4</v>
      </c>
    </row>
    <row r="940" spans="1:10" x14ac:dyDescent="0.25">
      <c r="A940" t="s">
        <v>184</v>
      </c>
      <c r="B940">
        <v>4200231120002</v>
      </c>
      <c r="D940" t="s">
        <v>664</v>
      </c>
      <c r="E940">
        <v>2015</v>
      </c>
      <c r="F940">
        <v>6</v>
      </c>
      <c r="G940" t="s">
        <v>187</v>
      </c>
      <c r="H940" t="s">
        <v>1</v>
      </c>
      <c r="J940" t="s">
        <v>4</v>
      </c>
    </row>
    <row r="941" spans="1:10" x14ac:dyDescent="0.25">
      <c r="A941" t="s">
        <v>184</v>
      </c>
      <c r="B941">
        <v>4200231120002</v>
      </c>
      <c r="D941" t="s">
        <v>664</v>
      </c>
      <c r="E941">
        <v>2015</v>
      </c>
      <c r="F941">
        <v>8</v>
      </c>
      <c r="G941" t="s">
        <v>189</v>
      </c>
      <c r="H941" t="s">
        <v>1</v>
      </c>
      <c r="J941" t="s">
        <v>4</v>
      </c>
    </row>
    <row r="942" spans="1:10" x14ac:dyDescent="0.25">
      <c r="A942" t="s">
        <v>184</v>
      </c>
      <c r="B942">
        <v>4200231120002</v>
      </c>
      <c r="D942" t="s">
        <v>664</v>
      </c>
      <c r="E942">
        <v>2015</v>
      </c>
      <c r="F942">
        <v>9</v>
      </c>
      <c r="G942" t="s">
        <v>190</v>
      </c>
      <c r="H942" t="s">
        <v>1</v>
      </c>
      <c r="J942" t="s">
        <v>4</v>
      </c>
    </row>
    <row r="943" spans="1:10" x14ac:dyDescent="0.25">
      <c r="A943" t="s">
        <v>184</v>
      </c>
      <c r="B943">
        <v>4200231120002</v>
      </c>
      <c r="D943" t="s">
        <v>664</v>
      </c>
      <c r="E943">
        <v>2015</v>
      </c>
      <c r="F943">
        <v>10</v>
      </c>
      <c r="G943" t="s">
        <v>191</v>
      </c>
      <c r="H943" t="s">
        <v>1</v>
      </c>
      <c r="J943" t="s">
        <v>4</v>
      </c>
    </row>
    <row r="944" spans="1:10" x14ac:dyDescent="0.25">
      <c r="A944" t="s">
        <v>184</v>
      </c>
      <c r="B944">
        <v>4200231120002</v>
      </c>
      <c r="D944" t="s">
        <v>664</v>
      </c>
      <c r="E944">
        <v>2015</v>
      </c>
      <c r="F944">
        <v>11</v>
      </c>
      <c r="G944" t="s">
        <v>192</v>
      </c>
      <c r="H944" t="s">
        <v>1</v>
      </c>
      <c r="J944" t="s">
        <v>4</v>
      </c>
    </row>
    <row r="945" spans="1:10" x14ac:dyDescent="0.25">
      <c r="A945" t="s">
        <v>184</v>
      </c>
      <c r="B945">
        <v>4200231120002</v>
      </c>
      <c r="D945" t="s">
        <v>664</v>
      </c>
      <c r="E945">
        <v>2015</v>
      </c>
      <c r="F945">
        <v>12</v>
      </c>
      <c r="G945" t="s">
        <v>193</v>
      </c>
      <c r="H945" t="s">
        <v>1</v>
      </c>
      <c r="J945" t="s">
        <v>4</v>
      </c>
    </row>
    <row r="946" spans="1:10" x14ac:dyDescent="0.25">
      <c r="A946" t="s">
        <v>184</v>
      </c>
      <c r="B946">
        <v>4200231120002</v>
      </c>
      <c r="D946" t="s">
        <v>664</v>
      </c>
      <c r="E946">
        <v>2015</v>
      </c>
      <c r="F946">
        <v>13</v>
      </c>
      <c r="G946" t="s">
        <v>194</v>
      </c>
      <c r="H946" t="s">
        <v>1</v>
      </c>
      <c r="J946" t="s">
        <v>4</v>
      </c>
    </row>
    <row r="947" spans="1:10" x14ac:dyDescent="0.25">
      <c r="A947" t="s">
        <v>667</v>
      </c>
      <c r="B947">
        <v>4200231120002</v>
      </c>
      <c r="D947" t="s">
        <v>664</v>
      </c>
      <c r="E947">
        <v>2016</v>
      </c>
      <c r="F947">
        <v>1</v>
      </c>
      <c r="G947" t="s">
        <v>668</v>
      </c>
      <c r="H947" t="s">
        <v>1</v>
      </c>
      <c r="J947" t="s">
        <v>691</v>
      </c>
    </row>
    <row r="948" spans="1:10" x14ac:dyDescent="0.25">
      <c r="A948" t="s">
        <v>667</v>
      </c>
      <c r="B948">
        <v>4200231120002</v>
      </c>
      <c r="D948" t="s">
        <v>664</v>
      </c>
      <c r="E948">
        <v>2016</v>
      </c>
      <c r="F948">
        <v>8</v>
      </c>
      <c r="G948" t="s">
        <v>1804</v>
      </c>
      <c r="H948" t="s">
        <v>1</v>
      </c>
      <c r="J948" t="s">
        <v>691</v>
      </c>
    </row>
    <row r="949" spans="1:10" x14ac:dyDescent="0.25">
      <c r="A949" t="s">
        <v>667</v>
      </c>
      <c r="B949">
        <v>4200231120002</v>
      </c>
      <c r="D949" t="s">
        <v>664</v>
      </c>
      <c r="E949">
        <v>2016</v>
      </c>
      <c r="F949">
        <v>9</v>
      </c>
      <c r="G949" t="s">
        <v>1826</v>
      </c>
      <c r="H949" t="s">
        <v>1</v>
      </c>
      <c r="J949" t="s">
        <v>691</v>
      </c>
    </row>
    <row r="950" spans="1:10" x14ac:dyDescent="0.25">
      <c r="A950" t="s">
        <v>667</v>
      </c>
      <c r="B950">
        <v>4200231120002</v>
      </c>
      <c r="D950" t="s">
        <v>664</v>
      </c>
      <c r="E950">
        <v>2016</v>
      </c>
      <c r="F950">
        <v>16</v>
      </c>
      <c r="G950" t="s">
        <v>679</v>
      </c>
      <c r="H950" t="s">
        <v>1</v>
      </c>
      <c r="J950" t="s">
        <v>691</v>
      </c>
    </row>
    <row r="951" spans="1:10" x14ac:dyDescent="0.25">
      <c r="A951" t="s">
        <v>667</v>
      </c>
      <c r="B951">
        <v>4200231120002</v>
      </c>
      <c r="D951" t="s">
        <v>664</v>
      </c>
      <c r="E951">
        <v>2016</v>
      </c>
      <c r="F951">
        <v>17</v>
      </c>
      <c r="G951" t="s">
        <v>680</v>
      </c>
      <c r="H951" t="s">
        <v>1</v>
      </c>
      <c r="J951" t="s">
        <v>691</v>
      </c>
    </row>
    <row r="952" spans="1:10" x14ac:dyDescent="0.25">
      <c r="B952">
        <v>4200742210034</v>
      </c>
      <c r="D952" t="s">
        <v>655</v>
      </c>
      <c r="E952">
        <v>2006</v>
      </c>
      <c r="F952">
        <v>1</v>
      </c>
      <c r="G952" t="s">
        <v>1824</v>
      </c>
      <c r="H952" t="s">
        <v>1</v>
      </c>
      <c r="J952" t="s">
        <v>691</v>
      </c>
    </row>
    <row r="953" spans="1:10" x14ac:dyDescent="0.25">
      <c r="B953">
        <v>4200742210034</v>
      </c>
      <c r="D953" t="s">
        <v>655</v>
      </c>
      <c r="E953">
        <v>2006</v>
      </c>
      <c r="F953">
        <v>2</v>
      </c>
      <c r="G953" t="s">
        <v>656</v>
      </c>
      <c r="H953" t="s">
        <v>1</v>
      </c>
      <c r="J953" t="s">
        <v>691</v>
      </c>
    </row>
    <row r="954" spans="1:10" x14ac:dyDescent="0.25">
      <c r="B954">
        <v>4200742210034</v>
      </c>
      <c r="D954" t="s">
        <v>655</v>
      </c>
      <c r="E954">
        <v>2006</v>
      </c>
      <c r="F954">
        <v>3</v>
      </c>
      <c r="G954" t="s">
        <v>657</v>
      </c>
      <c r="H954" t="s">
        <v>1</v>
      </c>
      <c r="J954" t="s">
        <v>691</v>
      </c>
    </row>
    <row r="955" spans="1:10" x14ac:dyDescent="0.25">
      <c r="A955" t="s">
        <v>658</v>
      </c>
      <c r="B955">
        <v>4200742210034</v>
      </c>
      <c r="D955" t="s">
        <v>655</v>
      </c>
      <c r="E955">
        <v>2016</v>
      </c>
      <c r="F955">
        <v>1</v>
      </c>
      <c r="G955" t="s">
        <v>2223</v>
      </c>
      <c r="H955" t="s">
        <v>1</v>
      </c>
      <c r="J955" t="s">
        <v>691</v>
      </c>
    </row>
    <row r="956" spans="1:10" x14ac:dyDescent="0.25">
      <c r="A956" t="s">
        <v>658</v>
      </c>
      <c r="B956">
        <v>4200742210034</v>
      </c>
      <c r="D956" t="s">
        <v>655</v>
      </c>
      <c r="E956">
        <v>2016</v>
      </c>
      <c r="F956">
        <v>2</v>
      </c>
      <c r="G956" t="s">
        <v>659</v>
      </c>
      <c r="H956" t="s">
        <v>1</v>
      </c>
      <c r="J956" t="s">
        <v>691</v>
      </c>
    </row>
    <row r="957" spans="1:10" x14ac:dyDescent="0.25">
      <c r="A957" t="s">
        <v>658</v>
      </c>
      <c r="B957">
        <v>4200742210034</v>
      </c>
      <c r="D957" t="s">
        <v>655</v>
      </c>
      <c r="E957">
        <v>2016</v>
      </c>
      <c r="F957">
        <v>3</v>
      </c>
      <c r="G957" t="s">
        <v>660</v>
      </c>
      <c r="H957" t="s">
        <v>1</v>
      </c>
      <c r="J957" t="s">
        <v>691</v>
      </c>
    </row>
    <row r="958" spans="1:10" x14ac:dyDescent="0.25">
      <c r="A958" t="s">
        <v>658</v>
      </c>
      <c r="B958">
        <v>4200742210034</v>
      </c>
      <c r="D958" t="s">
        <v>655</v>
      </c>
      <c r="E958">
        <v>2016</v>
      </c>
      <c r="F958">
        <v>4</v>
      </c>
      <c r="G958" t="s">
        <v>661</v>
      </c>
      <c r="H958" t="s">
        <v>1</v>
      </c>
      <c r="J958" t="s">
        <v>691</v>
      </c>
    </row>
    <row r="959" spans="1:10" x14ac:dyDescent="0.25">
      <c r="A959" t="s">
        <v>658</v>
      </c>
      <c r="B959">
        <v>4200742210034</v>
      </c>
      <c r="D959" t="s">
        <v>655</v>
      </c>
      <c r="E959">
        <v>2016</v>
      </c>
      <c r="F959">
        <v>5</v>
      </c>
      <c r="G959" t="s">
        <v>662</v>
      </c>
      <c r="H959" t="s">
        <v>1</v>
      </c>
      <c r="J959" t="s">
        <v>691</v>
      </c>
    </row>
    <row r="960" spans="1:10" x14ac:dyDescent="0.25">
      <c r="A960" t="s">
        <v>658</v>
      </c>
      <c r="B960">
        <v>4200742210034</v>
      </c>
      <c r="D960" t="s">
        <v>655</v>
      </c>
      <c r="E960">
        <v>2016</v>
      </c>
      <c r="F960">
        <v>6</v>
      </c>
      <c r="G960" t="s">
        <v>663</v>
      </c>
      <c r="H960" t="s">
        <v>1</v>
      </c>
      <c r="J960" t="s">
        <v>691</v>
      </c>
    </row>
    <row r="961" spans="1:10" x14ac:dyDescent="0.25">
      <c r="A961" t="s">
        <v>202</v>
      </c>
      <c r="B961">
        <v>4200149970006</v>
      </c>
      <c r="D961" t="s">
        <v>197</v>
      </c>
      <c r="E961">
        <v>2015</v>
      </c>
      <c r="F961" t="s">
        <v>1799</v>
      </c>
      <c r="G961" t="s">
        <v>2054</v>
      </c>
      <c r="H961" t="s">
        <v>1</v>
      </c>
      <c r="J961" t="s">
        <v>3</v>
      </c>
    </row>
    <row r="962" spans="1:10" x14ac:dyDescent="0.25">
      <c r="A962" t="s">
        <v>202</v>
      </c>
      <c r="B962">
        <v>4200149970006</v>
      </c>
      <c r="D962" t="s">
        <v>197</v>
      </c>
      <c r="E962">
        <v>2015</v>
      </c>
      <c r="F962" t="s">
        <v>429</v>
      </c>
      <c r="G962" t="s">
        <v>203</v>
      </c>
      <c r="H962" t="s">
        <v>1</v>
      </c>
      <c r="J962" t="s">
        <v>4</v>
      </c>
    </row>
    <row r="963" spans="1:10" x14ac:dyDescent="0.25">
      <c r="A963" t="s">
        <v>202</v>
      </c>
      <c r="B963">
        <v>4200149970006</v>
      </c>
      <c r="D963" t="s">
        <v>197</v>
      </c>
      <c r="E963">
        <v>2015</v>
      </c>
      <c r="F963" t="s">
        <v>431</v>
      </c>
      <c r="G963" t="s">
        <v>318</v>
      </c>
      <c r="H963" t="s">
        <v>1</v>
      </c>
      <c r="J963" t="s">
        <v>4</v>
      </c>
    </row>
    <row r="964" spans="1:10" x14ac:dyDescent="0.25">
      <c r="A964" t="s">
        <v>202</v>
      </c>
      <c r="B964">
        <v>4200149970006</v>
      </c>
      <c r="D964" t="s">
        <v>197</v>
      </c>
      <c r="E964">
        <v>2015</v>
      </c>
      <c r="F964" t="s">
        <v>433</v>
      </c>
      <c r="G964" t="s">
        <v>204</v>
      </c>
      <c r="H964" t="s">
        <v>1</v>
      </c>
      <c r="J964" t="s">
        <v>4</v>
      </c>
    </row>
    <row r="965" spans="1:10" x14ac:dyDescent="0.25">
      <c r="A965" t="s">
        <v>202</v>
      </c>
      <c r="B965">
        <v>4200149970006</v>
      </c>
      <c r="D965" t="s">
        <v>197</v>
      </c>
      <c r="E965">
        <v>2015</v>
      </c>
      <c r="F965" t="s">
        <v>437</v>
      </c>
      <c r="G965" t="s">
        <v>206</v>
      </c>
      <c r="H965" t="s">
        <v>1</v>
      </c>
      <c r="J965" t="s">
        <v>4</v>
      </c>
    </row>
    <row r="966" spans="1:10" x14ac:dyDescent="0.25">
      <c r="A966" t="s">
        <v>202</v>
      </c>
      <c r="B966">
        <v>4200149970006</v>
      </c>
      <c r="D966" t="s">
        <v>197</v>
      </c>
      <c r="E966">
        <v>2015</v>
      </c>
      <c r="F966" t="s">
        <v>438</v>
      </c>
      <c r="G966" t="s">
        <v>199</v>
      </c>
      <c r="H966" t="s">
        <v>1</v>
      </c>
      <c r="J966" t="s">
        <v>4</v>
      </c>
    </row>
    <row r="967" spans="1:10" x14ac:dyDescent="0.25">
      <c r="A967" t="s">
        <v>202</v>
      </c>
      <c r="B967">
        <v>4200149970006</v>
      </c>
      <c r="D967" t="s">
        <v>197</v>
      </c>
      <c r="E967">
        <v>2015</v>
      </c>
      <c r="F967" t="s">
        <v>440</v>
      </c>
      <c r="G967" t="s">
        <v>157</v>
      </c>
      <c r="H967" t="s">
        <v>1</v>
      </c>
      <c r="J967" t="s">
        <v>4</v>
      </c>
    </row>
    <row r="968" spans="1:10" x14ac:dyDescent="0.25">
      <c r="A968" t="s">
        <v>202</v>
      </c>
      <c r="B968">
        <v>4200149970006</v>
      </c>
      <c r="D968" t="s">
        <v>197</v>
      </c>
      <c r="E968">
        <v>2015</v>
      </c>
      <c r="F968" t="s">
        <v>442</v>
      </c>
      <c r="G968" t="s">
        <v>207</v>
      </c>
      <c r="H968" t="s">
        <v>1</v>
      </c>
      <c r="J968" t="s">
        <v>4</v>
      </c>
    </row>
    <row r="969" spans="1:10" x14ac:dyDescent="0.25">
      <c r="A969" t="s">
        <v>202</v>
      </c>
      <c r="B969">
        <v>4200149970006</v>
      </c>
      <c r="D969" t="s">
        <v>197</v>
      </c>
      <c r="E969">
        <v>2015</v>
      </c>
      <c r="F969" t="s">
        <v>443</v>
      </c>
      <c r="G969" t="s">
        <v>208</v>
      </c>
      <c r="H969" t="s">
        <v>1</v>
      </c>
      <c r="J969" t="s">
        <v>4</v>
      </c>
    </row>
    <row r="970" spans="1:10" x14ac:dyDescent="0.25">
      <c r="A970" t="s">
        <v>202</v>
      </c>
      <c r="B970">
        <v>4200149970006</v>
      </c>
      <c r="D970" t="s">
        <v>197</v>
      </c>
      <c r="E970">
        <v>2015</v>
      </c>
      <c r="F970" t="s">
        <v>1798</v>
      </c>
      <c r="G970" t="s">
        <v>215</v>
      </c>
      <c r="H970" t="s">
        <v>1</v>
      </c>
      <c r="J970" t="s">
        <v>4</v>
      </c>
    </row>
    <row r="971" spans="1:10" x14ac:dyDescent="0.25">
      <c r="A971" t="s">
        <v>202</v>
      </c>
      <c r="B971">
        <v>4200149970006</v>
      </c>
      <c r="D971" t="s">
        <v>197</v>
      </c>
      <c r="E971">
        <v>2015</v>
      </c>
      <c r="F971" t="s">
        <v>1800</v>
      </c>
      <c r="G971" t="s">
        <v>200</v>
      </c>
      <c r="H971" t="s">
        <v>1</v>
      </c>
      <c r="J971" t="s">
        <v>4</v>
      </c>
    </row>
    <row r="972" spans="1:10" x14ac:dyDescent="0.25">
      <c r="A972" t="s">
        <v>202</v>
      </c>
      <c r="B972">
        <v>4200149970006</v>
      </c>
      <c r="D972" t="s">
        <v>197</v>
      </c>
      <c r="E972">
        <v>2015</v>
      </c>
      <c r="F972" t="s">
        <v>1801</v>
      </c>
      <c r="G972" t="s">
        <v>201</v>
      </c>
      <c r="H972" t="s">
        <v>1</v>
      </c>
      <c r="J972" t="s">
        <v>4</v>
      </c>
    </row>
    <row r="973" spans="1:10" x14ac:dyDescent="0.25">
      <c r="A973" t="s">
        <v>202</v>
      </c>
      <c r="B973">
        <v>4200149970006</v>
      </c>
      <c r="D973" t="s">
        <v>197</v>
      </c>
      <c r="E973">
        <v>2015</v>
      </c>
      <c r="F973" t="s">
        <v>1802</v>
      </c>
      <c r="G973" t="s">
        <v>216</v>
      </c>
      <c r="H973" t="s">
        <v>1</v>
      </c>
      <c r="J973" t="s">
        <v>4</v>
      </c>
    </row>
    <row r="974" spans="1:10" x14ac:dyDescent="0.25">
      <c r="A974" t="s">
        <v>202</v>
      </c>
      <c r="B974">
        <v>4200149970006</v>
      </c>
      <c r="D974" t="s">
        <v>197</v>
      </c>
      <c r="E974">
        <v>2015</v>
      </c>
      <c r="F974" t="s">
        <v>1990</v>
      </c>
      <c r="G974" t="s">
        <v>2055</v>
      </c>
      <c r="H974" t="s">
        <v>1</v>
      </c>
      <c r="J974" t="s">
        <v>4</v>
      </c>
    </row>
    <row r="975" spans="1:10" x14ac:dyDescent="0.25">
      <c r="A975" t="s">
        <v>202</v>
      </c>
      <c r="B975">
        <v>4200149970006</v>
      </c>
      <c r="D975" t="s">
        <v>197</v>
      </c>
      <c r="E975">
        <v>2015</v>
      </c>
      <c r="F975" t="s">
        <v>1584</v>
      </c>
      <c r="G975" t="s">
        <v>212</v>
      </c>
      <c r="H975" t="s">
        <v>1</v>
      </c>
      <c r="J975" t="s">
        <v>691</v>
      </c>
    </row>
    <row r="976" spans="1:10" x14ac:dyDescent="0.25">
      <c r="A976" t="s">
        <v>202</v>
      </c>
      <c r="B976">
        <v>4200149970006</v>
      </c>
      <c r="D976" t="s">
        <v>197</v>
      </c>
      <c r="E976">
        <v>2015</v>
      </c>
      <c r="F976" t="s">
        <v>1586</v>
      </c>
      <c r="G976" t="s">
        <v>321</v>
      </c>
      <c r="H976" t="s">
        <v>1</v>
      </c>
      <c r="J976" t="s">
        <v>691</v>
      </c>
    </row>
    <row r="977" spans="1:10" x14ac:dyDescent="0.25">
      <c r="A977" t="s">
        <v>202</v>
      </c>
      <c r="B977">
        <v>4200149970006</v>
      </c>
      <c r="D977" t="s">
        <v>197</v>
      </c>
      <c r="E977">
        <v>2015</v>
      </c>
      <c r="F977" t="s">
        <v>1988</v>
      </c>
      <c r="G977" t="s">
        <v>217</v>
      </c>
      <c r="H977" t="s">
        <v>1</v>
      </c>
      <c r="J977" t="s">
        <v>691</v>
      </c>
    </row>
    <row r="978" spans="1:10" x14ac:dyDescent="0.25">
      <c r="A978" t="s">
        <v>322</v>
      </c>
      <c r="B978">
        <v>4200149970006</v>
      </c>
      <c r="D978" t="s">
        <v>197</v>
      </c>
      <c r="E978">
        <v>2016</v>
      </c>
      <c r="F978" t="s">
        <v>1796</v>
      </c>
      <c r="G978" t="s">
        <v>328</v>
      </c>
      <c r="H978" t="s">
        <v>1</v>
      </c>
      <c r="J978" t="s">
        <v>691</v>
      </c>
    </row>
    <row r="979" spans="1:10" x14ac:dyDescent="0.25">
      <c r="A979" t="s">
        <v>322</v>
      </c>
      <c r="B979">
        <v>4200149970006</v>
      </c>
      <c r="D979" t="s">
        <v>197</v>
      </c>
      <c r="E979">
        <v>2016</v>
      </c>
      <c r="F979" t="s">
        <v>1797</v>
      </c>
      <c r="G979" t="s">
        <v>2056</v>
      </c>
      <c r="H979" t="s">
        <v>1</v>
      </c>
      <c r="J979" t="s">
        <v>691</v>
      </c>
    </row>
    <row r="980" spans="1:10" x14ac:dyDescent="0.25">
      <c r="A980" t="s">
        <v>322</v>
      </c>
      <c r="B980">
        <v>4200149970006</v>
      </c>
      <c r="D980" t="s">
        <v>197</v>
      </c>
      <c r="E980">
        <v>2016</v>
      </c>
      <c r="F980" t="s">
        <v>1800</v>
      </c>
      <c r="G980" t="s">
        <v>330</v>
      </c>
      <c r="H980" t="s">
        <v>1</v>
      </c>
      <c r="J980" t="s">
        <v>691</v>
      </c>
    </row>
    <row r="981" spans="1:10" x14ac:dyDescent="0.25">
      <c r="A981" t="s">
        <v>322</v>
      </c>
      <c r="B981">
        <v>4200149970006</v>
      </c>
      <c r="D981" t="s">
        <v>197</v>
      </c>
      <c r="E981">
        <v>2016</v>
      </c>
      <c r="F981" t="s">
        <v>1802</v>
      </c>
      <c r="G981" t="s">
        <v>2058</v>
      </c>
      <c r="H981" t="s">
        <v>1</v>
      </c>
      <c r="J981" t="s">
        <v>691</v>
      </c>
    </row>
    <row r="982" spans="1:10" x14ac:dyDescent="0.25">
      <c r="A982" t="s">
        <v>322</v>
      </c>
      <c r="B982">
        <v>4200149970006</v>
      </c>
      <c r="D982" t="s">
        <v>197</v>
      </c>
      <c r="E982">
        <v>2016</v>
      </c>
      <c r="F982" t="s">
        <v>1988</v>
      </c>
      <c r="G982" t="s">
        <v>331</v>
      </c>
      <c r="H982" t="s">
        <v>1</v>
      </c>
      <c r="J982" t="s">
        <v>691</v>
      </c>
    </row>
    <row r="983" spans="1:10" x14ac:dyDescent="0.25">
      <c r="A983" t="s">
        <v>322</v>
      </c>
      <c r="B983">
        <v>4200149970006</v>
      </c>
      <c r="D983" t="s">
        <v>197</v>
      </c>
      <c r="E983">
        <v>2016</v>
      </c>
      <c r="F983" t="s">
        <v>1989</v>
      </c>
      <c r="G983" t="s">
        <v>332</v>
      </c>
      <c r="H983" t="s">
        <v>1</v>
      </c>
      <c r="J983" t="s">
        <v>691</v>
      </c>
    </row>
    <row r="984" spans="1:10" x14ac:dyDescent="0.25">
      <c r="A984" t="s">
        <v>322</v>
      </c>
      <c r="B984">
        <v>4200149970006</v>
      </c>
      <c r="D984" t="s">
        <v>197</v>
      </c>
      <c r="E984">
        <v>2016</v>
      </c>
      <c r="F984" t="s">
        <v>1990</v>
      </c>
      <c r="G984" t="s">
        <v>333</v>
      </c>
      <c r="H984" t="s">
        <v>1</v>
      </c>
      <c r="J984" t="s">
        <v>691</v>
      </c>
    </row>
    <row r="985" spans="1:10" x14ac:dyDescent="0.25">
      <c r="A985" t="s">
        <v>322</v>
      </c>
      <c r="B985">
        <v>4200149970006</v>
      </c>
      <c r="D985" t="s">
        <v>197</v>
      </c>
      <c r="E985">
        <v>2016</v>
      </c>
      <c r="F985" t="s">
        <v>1992</v>
      </c>
      <c r="G985" t="s">
        <v>334</v>
      </c>
      <c r="H985" t="s">
        <v>1</v>
      </c>
      <c r="J985" t="s">
        <v>691</v>
      </c>
    </row>
    <row r="986" spans="1:10" x14ac:dyDescent="0.25">
      <c r="A986" t="s">
        <v>322</v>
      </c>
      <c r="B986">
        <v>4200149970006</v>
      </c>
      <c r="D986" t="s">
        <v>197</v>
      </c>
      <c r="E986">
        <v>2016</v>
      </c>
      <c r="F986" t="s">
        <v>1994</v>
      </c>
      <c r="G986" t="s">
        <v>336</v>
      </c>
      <c r="H986" t="s">
        <v>1</v>
      </c>
      <c r="J986" t="s">
        <v>691</v>
      </c>
    </row>
    <row r="987" spans="1:10" x14ac:dyDescent="0.25">
      <c r="B987">
        <v>4200545900002</v>
      </c>
      <c r="D987" t="s">
        <v>644</v>
      </c>
      <c r="E987">
        <v>2004</v>
      </c>
      <c r="F987">
        <v>1</v>
      </c>
      <c r="G987" t="s">
        <v>645</v>
      </c>
      <c r="H987" t="s">
        <v>1</v>
      </c>
      <c r="J987" t="s">
        <v>691</v>
      </c>
    </row>
    <row r="988" spans="1:10" x14ac:dyDescent="0.25">
      <c r="B988">
        <v>4200545900002</v>
      </c>
      <c r="D988" t="s">
        <v>644</v>
      </c>
      <c r="E988">
        <v>2004</v>
      </c>
      <c r="F988">
        <v>2</v>
      </c>
      <c r="G988" t="s">
        <v>646</v>
      </c>
      <c r="H988" t="s">
        <v>1</v>
      </c>
      <c r="J988" t="s">
        <v>691</v>
      </c>
    </row>
    <row r="989" spans="1:10" x14ac:dyDescent="0.25">
      <c r="B989">
        <v>4200545900002</v>
      </c>
      <c r="D989" t="s">
        <v>644</v>
      </c>
      <c r="E989">
        <v>2004</v>
      </c>
      <c r="F989">
        <v>3</v>
      </c>
      <c r="G989" t="s">
        <v>647</v>
      </c>
      <c r="H989" t="s">
        <v>1</v>
      </c>
      <c r="J989" t="s">
        <v>691</v>
      </c>
    </row>
    <row r="990" spans="1:10" x14ac:dyDescent="0.25">
      <c r="B990">
        <v>4200545900002</v>
      </c>
      <c r="D990" t="s">
        <v>644</v>
      </c>
      <c r="E990">
        <v>2004</v>
      </c>
      <c r="F990">
        <v>4</v>
      </c>
      <c r="G990" t="s">
        <v>648</v>
      </c>
      <c r="H990" t="s">
        <v>1</v>
      </c>
      <c r="J990" t="s">
        <v>691</v>
      </c>
    </row>
    <row r="991" spans="1:10" x14ac:dyDescent="0.25">
      <c r="A991" t="s">
        <v>649</v>
      </c>
      <c r="B991">
        <v>4200545900002</v>
      </c>
      <c r="D991" t="s">
        <v>644</v>
      </c>
      <c r="E991">
        <v>2016</v>
      </c>
      <c r="F991">
        <v>1</v>
      </c>
      <c r="G991" t="s">
        <v>650</v>
      </c>
      <c r="H991" t="s">
        <v>1</v>
      </c>
      <c r="J991" t="s">
        <v>691</v>
      </c>
    </row>
    <row r="992" spans="1:10" x14ac:dyDescent="0.25">
      <c r="A992" t="s">
        <v>649</v>
      </c>
      <c r="B992">
        <v>4200545900002</v>
      </c>
      <c r="D992" t="s">
        <v>644</v>
      </c>
      <c r="E992">
        <v>2016</v>
      </c>
      <c r="F992">
        <v>2</v>
      </c>
      <c r="G992" t="s">
        <v>2398</v>
      </c>
      <c r="H992" t="s">
        <v>1</v>
      </c>
      <c r="J992" t="s">
        <v>691</v>
      </c>
    </row>
    <row r="993" spans="1:10" x14ac:dyDescent="0.25">
      <c r="A993" t="s">
        <v>649</v>
      </c>
      <c r="B993">
        <v>4200545900002</v>
      </c>
      <c r="D993" t="s">
        <v>644</v>
      </c>
      <c r="E993">
        <v>2016</v>
      </c>
      <c r="F993">
        <v>3</v>
      </c>
      <c r="G993" t="s">
        <v>651</v>
      </c>
      <c r="H993" t="s">
        <v>1</v>
      </c>
      <c r="J993" t="s">
        <v>691</v>
      </c>
    </row>
    <row r="994" spans="1:10" x14ac:dyDescent="0.25">
      <c r="A994" t="s">
        <v>649</v>
      </c>
      <c r="B994">
        <v>4200545900002</v>
      </c>
      <c r="D994" t="s">
        <v>644</v>
      </c>
      <c r="E994">
        <v>2016</v>
      </c>
      <c r="F994">
        <v>4</v>
      </c>
      <c r="G994" t="s">
        <v>652</v>
      </c>
      <c r="H994" t="s">
        <v>1</v>
      </c>
      <c r="J994" t="s">
        <v>691</v>
      </c>
    </row>
    <row r="995" spans="1:10" x14ac:dyDescent="0.25">
      <c r="A995" t="s">
        <v>649</v>
      </c>
      <c r="B995">
        <v>4200545900002</v>
      </c>
      <c r="D995" t="s">
        <v>644</v>
      </c>
      <c r="E995">
        <v>2016</v>
      </c>
      <c r="F995">
        <v>5</v>
      </c>
      <c r="G995" t="s">
        <v>653</v>
      </c>
      <c r="H995" t="s">
        <v>1</v>
      </c>
      <c r="J995" t="s">
        <v>691</v>
      </c>
    </row>
    <row r="996" spans="1:10" x14ac:dyDescent="0.25">
      <c r="A996" t="s">
        <v>649</v>
      </c>
      <c r="B996">
        <v>4200545900002</v>
      </c>
      <c r="D996" t="s">
        <v>644</v>
      </c>
      <c r="E996">
        <v>2016</v>
      </c>
      <c r="F996">
        <v>6</v>
      </c>
      <c r="G996" t="s">
        <v>654</v>
      </c>
      <c r="H996" t="s">
        <v>1</v>
      </c>
      <c r="J996" t="s">
        <v>691</v>
      </c>
    </row>
    <row r="997" spans="1:10" x14ac:dyDescent="0.25">
      <c r="A997" t="s">
        <v>649</v>
      </c>
      <c r="B997">
        <v>4200545900002</v>
      </c>
      <c r="D997" t="s">
        <v>644</v>
      </c>
      <c r="E997">
        <v>2016</v>
      </c>
      <c r="F997">
        <v>7</v>
      </c>
      <c r="G997" t="s">
        <v>2221</v>
      </c>
      <c r="H997" t="s">
        <v>1</v>
      </c>
      <c r="J997" t="s">
        <v>691</v>
      </c>
    </row>
    <row r="998" spans="1:10" x14ac:dyDescent="0.25">
      <c r="A998" t="s">
        <v>696</v>
      </c>
      <c r="B998">
        <v>4200065790002</v>
      </c>
      <c r="D998" t="s">
        <v>697</v>
      </c>
      <c r="E998">
        <v>2016</v>
      </c>
      <c r="F998">
        <v>1</v>
      </c>
      <c r="G998" t="s">
        <v>698</v>
      </c>
      <c r="H998" t="s">
        <v>1</v>
      </c>
      <c r="J998" t="s">
        <v>691</v>
      </c>
    </row>
    <row r="999" spans="1:10" x14ac:dyDescent="0.25">
      <c r="A999" t="s">
        <v>696</v>
      </c>
      <c r="B999">
        <v>4200065790002</v>
      </c>
      <c r="D999" t="s">
        <v>697</v>
      </c>
      <c r="E999">
        <v>2016</v>
      </c>
      <c r="F999">
        <v>2</v>
      </c>
      <c r="G999" t="s">
        <v>699</v>
      </c>
      <c r="H999" t="s">
        <v>1</v>
      </c>
      <c r="J999" t="s">
        <v>691</v>
      </c>
    </row>
    <row r="1000" spans="1:10" x14ac:dyDescent="0.25">
      <c r="A1000" t="s">
        <v>696</v>
      </c>
      <c r="B1000">
        <v>4200065790002</v>
      </c>
      <c r="D1000" t="s">
        <v>697</v>
      </c>
      <c r="E1000">
        <v>2016</v>
      </c>
      <c r="F1000">
        <v>4</v>
      </c>
      <c r="G1000" t="s">
        <v>701</v>
      </c>
      <c r="H1000" t="s">
        <v>1</v>
      </c>
      <c r="J1000" t="s">
        <v>691</v>
      </c>
    </row>
    <row r="1001" spans="1:10" x14ac:dyDescent="0.25">
      <c r="A1001" t="s">
        <v>696</v>
      </c>
      <c r="B1001">
        <v>4200065790002</v>
      </c>
      <c r="D1001" t="s">
        <v>697</v>
      </c>
      <c r="E1001">
        <v>2016</v>
      </c>
      <c r="F1001">
        <v>8</v>
      </c>
      <c r="G1001" t="s">
        <v>705</v>
      </c>
      <c r="H1001" t="s">
        <v>1</v>
      </c>
      <c r="J1001" t="s">
        <v>691</v>
      </c>
    </row>
    <row r="1002" spans="1:10" x14ac:dyDescent="0.25">
      <c r="A1002" t="s">
        <v>696</v>
      </c>
      <c r="B1002">
        <v>4200065790002</v>
      </c>
      <c r="D1002" t="s">
        <v>697</v>
      </c>
      <c r="E1002">
        <v>2016</v>
      </c>
      <c r="F1002">
        <v>9</v>
      </c>
      <c r="G1002" t="s">
        <v>60</v>
      </c>
      <c r="H1002" t="s">
        <v>1</v>
      </c>
      <c r="J1002" t="s">
        <v>691</v>
      </c>
    </row>
    <row r="1003" spans="1:10" x14ac:dyDescent="0.25">
      <c r="A1003" t="s">
        <v>696</v>
      </c>
      <c r="B1003">
        <v>4200065790002</v>
      </c>
      <c r="D1003" t="s">
        <v>697</v>
      </c>
      <c r="E1003">
        <v>2016</v>
      </c>
      <c r="F1003">
        <v>10</v>
      </c>
      <c r="G1003" t="s">
        <v>706</v>
      </c>
      <c r="H1003" t="s">
        <v>1</v>
      </c>
      <c r="J1003" t="s">
        <v>691</v>
      </c>
    </row>
    <row r="1004" spans="1:10" x14ac:dyDescent="0.25">
      <c r="A1004" t="s">
        <v>696</v>
      </c>
      <c r="B1004">
        <v>4200065790002</v>
      </c>
      <c r="D1004" t="s">
        <v>697</v>
      </c>
      <c r="E1004">
        <v>2016</v>
      </c>
      <c r="F1004">
        <v>11</v>
      </c>
      <c r="G1004" t="s">
        <v>707</v>
      </c>
      <c r="H1004" t="s">
        <v>1</v>
      </c>
      <c r="J1004" t="s">
        <v>691</v>
      </c>
    </row>
    <row r="1005" spans="1:10" x14ac:dyDescent="0.25">
      <c r="A1005" t="s">
        <v>696</v>
      </c>
      <c r="B1005">
        <v>4200065790002</v>
      </c>
      <c r="D1005" t="s">
        <v>697</v>
      </c>
      <c r="E1005">
        <v>2016</v>
      </c>
      <c r="F1005">
        <v>12</v>
      </c>
      <c r="G1005" t="s">
        <v>708</v>
      </c>
      <c r="H1005" t="s">
        <v>1</v>
      </c>
      <c r="J1005" t="s">
        <v>691</v>
      </c>
    </row>
    <row r="1006" spans="1:10" x14ac:dyDescent="0.25">
      <c r="A1006" t="s">
        <v>696</v>
      </c>
      <c r="B1006">
        <v>4200065790002</v>
      </c>
      <c r="D1006" t="s">
        <v>697</v>
      </c>
      <c r="E1006">
        <v>2016</v>
      </c>
      <c r="F1006">
        <v>13</v>
      </c>
      <c r="G1006" t="s">
        <v>709</v>
      </c>
      <c r="H1006" t="s">
        <v>1</v>
      </c>
      <c r="J1006" t="s">
        <v>691</v>
      </c>
    </row>
    <row r="1007" spans="1:10" x14ac:dyDescent="0.25">
      <c r="A1007" t="s">
        <v>696</v>
      </c>
      <c r="B1007">
        <v>4200065790002</v>
      </c>
      <c r="D1007" t="s">
        <v>697</v>
      </c>
      <c r="E1007">
        <v>2016</v>
      </c>
      <c r="F1007">
        <v>14</v>
      </c>
      <c r="G1007" t="s">
        <v>710</v>
      </c>
      <c r="H1007" t="s">
        <v>1</v>
      </c>
      <c r="J1007" t="s">
        <v>691</v>
      </c>
    </row>
    <row r="1008" spans="1:10" x14ac:dyDescent="0.25">
      <c r="A1008" t="s">
        <v>696</v>
      </c>
      <c r="B1008">
        <v>4200065790002</v>
      </c>
      <c r="D1008" t="s">
        <v>697</v>
      </c>
      <c r="E1008">
        <v>2016</v>
      </c>
      <c r="F1008">
        <v>15</v>
      </c>
      <c r="G1008" t="s">
        <v>711</v>
      </c>
      <c r="H1008" t="s">
        <v>1</v>
      </c>
      <c r="J1008" t="s">
        <v>691</v>
      </c>
    </row>
    <row r="1009" spans="1:10" x14ac:dyDescent="0.25">
      <c r="A1009" t="s">
        <v>696</v>
      </c>
      <c r="B1009">
        <v>4200065790002</v>
      </c>
      <c r="D1009" t="s">
        <v>697</v>
      </c>
      <c r="E1009">
        <v>2016</v>
      </c>
      <c r="F1009">
        <v>16</v>
      </c>
      <c r="G1009" t="s">
        <v>712</v>
      </c>
      <c r="H1009" t="s">
        <v>1</v>
      </c>
      <c r="J1009" t="s">
        <v>691</v>
      </c>
    </row>
    <row r="1010" spans="1:10" x14ac:dyDescent="0.25">
      <c r="A1010" t="s">
        <v>696</v>
      </c>
      <c r="B1010">
        <v>4200065790002</v>
      </c>
      <c r="D1010" t="s">
        <v>697</v>
      </c>
      <c r="E1010">
        <v>2016</v>
      </c>
      <c r="F1010">
        <v>18</v>
      </c>
      <c r="G1010" t="s">
        <v>714</v>
      </c>
      <c r="H1010" t="s">
        <v>1</v>
      </c>
      <c r="J1010" t="s">
        <v>691</v>
      </c>
    </row>
    <row r="1011" spans="1:10" x14ac:dyDescent="0.25">
      <c r="A1011" t="s">
        <v>696</v>
      </c>
      <c r="B1011">
        <v>4200065790002</v>
      </c>
      <c r="D1011" t="s">
        <v>697</v>
      </c>
      <c r="E1011">
        <v>2016</v>
      </c>
      <c r="F1011">
        <v>19</v>
      </c>
      <c r="G1011" t="s">
        <v>715</v>
      </c>
      <c r="H1011" t="s">
        <v>1</v>
      </c>
      <c r="J1011" t="s">
        <v>691</v>
      </c>
    </row>
    <row r="1012" spans="1:10" x14ac:dyDescent="0.25">
      <c r="A1012" t="s">
        <v>696</v>
      </c>
      <c r="B1012">
        <v>4200065790002</v>
      </c>
      <c r="D1012" t="s">
        <v>697</v>
      </c>
      <c r="E1012">
        <v>2016</v>
      </c>
      <c r="F1012">
        <v>20</v>
      </c>
      <c r="G1012" t="s">
        <v>716</v>
      </c>
      <c r="H1012" t="s">
        <v>1</v>
      </c>
      <c r="J1012" t="s">
        <v>691</v>
      </c>
    </row>
    <row r="1013" spans="1:10" x14ac:dyDescent="0.25">
      <c r="A1013" t="s">
        <v>696</v>
      </c>
      <c r="B1013">
        <v>4200065790002</v>
      </c>
      <c r="D1013" t="s">
        <v>697</v>
      </c>
      <c r="E1013">
        <v>2016</v>
      </c>
      <c r="F1013">
        <v>21</v>
      </c>
      <c r="G1013" t="s">
        <v>717</v>
      </c>
      <c r="H1013" t="s">
        <v>1</v>
      </c>
      <c r="J1013" t="s">
        <v>691</v>
      </c>
    </row>
    <row r="1014" spans="1:10" x14ac:dyDescent="0.25">
      <c r="A1014" t="s">
        <v>696</v>
      </c>
      <c r="B1014">
        <v>4200065790002</v>
      </c>
      <c r="D1014" t="s">
        <v>697</v>
      </c>
      <c r="E1014">
        <v>2016</v>
      </c>
      <c r="F1014">
        <v>22</v>
      </c>
      <c r="G1014" t="s">
        <v>718</v>
      </c>
      <c r="H1014" t="s">
        <v>1</v>
      </c>
      <c r="J1014" t="s">
        <v>691</v>
      </c>
    </row>
    <row r="1015" spans="1:10" x14ac:dyDescent="0.25">
      <c r="A1015" t="s">
        <v>696</v>
      </c>
      <c r="B1015">
        <v>4200065790002</v>
      </c>
      <c r="D1015" t="s">
        <v>697</v>
      </c>
      <c r="E1015">
        <v>2016</v>
      </c>
      <c r="F1015">
        <v>23</v>
      </c>
      <c r="G1015" t="s">
        <v>719</v>
      </c>
      <c r="H1015" t="s">
        <v>1</v>
      </c>
      <c r="J1015" t="s">
        <v>691</v>
      </c>
    </row>
    <row r="1016" spans="1:10" x14ac:dyDescent="0.25">
      <c r="A1016" t="s">
        <v>696</v>
      </c>
      <c r="B1016">
        <v>4200065790002</v>
      </c>
      <c r="D1016" t="s">
        <v>697</v>
      </c>
      <c r="E1016">
        <v>2016</v>
      </c>
      <c r="F1016">
        <v>24</v>
      </c>
      <c r="G1016" t="s">
        <v>466</v>
      </c>
      <c r="H1016" t="s">
        <v>1</v>
      </c>
      <c r="J1016" t="s">
        <v>691</v>
      </c>
    </row>
    <row r="1017" spans="1:10" x14ac:dyDescent="0.25">
      <c r="A1017" t="s">
        <v>696</v>
      </c>
      <c r="B1017">
        <v>4200065790002</v>
      </c>
      <c r="D1017" t="s">
        <v>697</v>
      </c>
      <c r="E1017">
        <v>2016</v>
      </c>
      <c r="F1017">
        <v>25</v>
      </c>
      <c r="G1017" t="s">
        <v>720</v>
      </c>
      <c r="H1017" t="s">
        <v>1</v>
      </c>
      <c r="J1017" t="s">
        <v>691</v>
      </c>
    </row>
    <row r="1018" spans="1:10" x14ac:dyDescent="0.25">
      <c r="A1018" t="s">
        <v>696</v>
      </c>
      <c r="B1018">
        <v>4200065790002</v>
      </c>
      <c r="D1018" t="s">
        <v>697</v>
      </c>
      <c r="E1018">
        <v>2016</v>
      </c>
      <c r="F1018">
        <v>26</v>
      </c>
      <c r="G1018" t="s">
        <v>721</v>
      </c>
      <c r="H1018" t="s">
        <v>1</v>
      </c>
      <c r="J1018" t="s">
        <v>691</v>
      </c>
    </row>
    <row r="1019" spans="1:10" x14ac:dyDescent="0.25">
      <c r="A1019" t="s">
        <v>722</v>
      </c>
      <c r="B1019">
        <v>4209392060007</v>
      </c>
      <c r="D1019" t="s">
        <v>723</v>
      </c>
      <c r="E1019">
        <v>2016</v>
      </c>
      <c r="F1019">
        <v>1</v>
      </c>
      <c r="G1019" t="s">
        <v>1827</v>
      </c>
      <c r="H1019" t="s">
        <v>1</v>
      </c>
      <c r="J1019" t="s">
        <v>691</v>
      </c>
    </row>
    <row r="1020" spans="1:10" x14ac:dyDescent="0.25">
      <c r="A1020" t="s">
        <v>722</v>
      </c>
      <c r="B1020">
        <v>4209392060007</v>
      </c>
      <c r="D1020" t="s">
        <v>723</v>
      </c>
      <c r="E1020">
        <v>2016</v>
      </c>
      <c r="F1020">
        <v>3</v>
      </c>
      <c r="G1020" t="s">
        <v>2399</v>
      </c>
      <c r="H1020" t="s">
        <v>1</v>
      </c>
      <c r="J1020" t="s">
        <v>691</v>
      </c>
    </row>
    <row r="1021" spans="1:10" x14ac:dyDescent="0.25">
      <c r="A1021" t="s">
        <v>722</v>
      </c>
      <c r="B1021">
        <v>4209392060007</v>
      </c>
      <c r="D1021" t="s">
        <v>723</v>
      </c>
      <c r="E1021">
        <v>2016</v>
      </c>
      <c r="F1021">
        <v>4</v>
      </c>
      <c r="G1021" t="s">
        <v>724</v>
      </c>
      <c r="H1021" t="s">
        <v>1</v>
      </c>
      <c r="J1021" t="s">
        <v>691</v>
      </c>
    </row>
    <row r="1022" spans="1:10" x14ac:dyDescent="0.25">
      <c r="A1022" t="s">
        <v>722</v>
      </c>
      <c r="B1022">
        <v>4209392060007</v>
      </c>
      <c r="D1022" t="s">
        <v>723</v>
      </c>
      <c r="E1022">
        <v>2016</v>
      </c>
      <c r="F1022">
        <v>5</v>
      </c>
      <c r="G1022" t="s">
        <v>1829</v>
      </c>
      <c r="H1022" t="s">
        <v>1</v>
      </c>
      <c r="J1022" t="s">
        <v>691</v>
      </c>
    </row>
    <row r="1023" spans="1:10" x14ac:dyDescent="0.25">
      <c r="A1023" t="s">
        <v>722</v>
      </c>
      <c r="B1023">
        <v>4209392060007</v>
      </c>
      <c r="D1023" t="s">
        <v>723</v>
      </c>
      <c r="E1023">
        <v>2016</v>
      </c>
      <c r="F1023">
        <v>8</v>
      </c>
      <c r="G1023" t="s">
        <v>1831</v>
      </c>
      <c r="H1023" t="s">
        <v>1</v>
      </c>
      <c r="J1023" t="s">
        <v>691</v>
      </c>
    </row>
    <row r="1024" spans="1:10" x14ac:dyDescent="0.25">
      <c r="A1024" t="s">
        <v>722</v>
      </c>
      <c r="B1024">
        <v>4209392060007</v>
      </c>
      <c r="D1024" t="s">
        <v>723</v>
      </c>
      <c r="E1024">
        <v>2016</v>
      </c>
      <c r="F1024">
        <v>9</v>
      </c>
      <c r="G1024" t="s">
        <v>725</v>
      </c>
      <c r="H1024" t="s">
        <v>1</v>
      </c>
      <c r="J1024" t="s">
        <v>691</v>
      </c>
    </row>
    <row r="1025" spans="1:10" x14ac:dyDescent="0.25">
      <c r="A1025" t="s">
        <v>722</v>
      </c>
      <c r="B1025">
        <v>4209392060007</v>
      </c>
      <c r="D1025" t="s">
        <v>723</v>
      </c>
      <c r="E1025">
        <v>2016</v>
      </c>
      <c r="F1025">
        <v>10</v>
      </c>
      <c r="G1025" t="s">
        <v>1832</v>
      </c>
      <c r="H1025" t="s">
        <v>1</v>
      </c>
      <c r="J1025" t="s">
        <v>691</v>
      </c>
    </row>
    <row r="1026" spans="1:10" x14ac:dyDescent="0.25">
      <c r="A1026" t="s">
        <v>722</v>
      </c>
      <c r="B1026">
        <v>4209392060007</v>
      </c>
      <c r="D1026" t="s">
        <v>723</v>
      </c>
      <c r="E1026">
        <v>2016</v>
      </c>
      <c r="F1026">
        <v>11</v>
      </c>
      <c r="G1026" t="s">
        <v>707</v>
      </c>
      <c r="H1026" t="s">
        <v>1</v>
      </c>
      <c r="J1026" t="s">
        <v>691</v>
      </c>
    </row>
    <row r="1027" spans="1:10" x14ac:dyDescent="0.25">
      <c r="A1027" t="s">
        <v>722</v>
      </c>
      <c r="B1027">
        <v>4209392060007</v>
      </c>
      <c r="D1027" t="s">
        <v>723</v>
      </c>
      <c r="E1027">
        <v>2016</v>
      </c>
      <c r="F1027">
        <v>12</v>
      </c>
      <c r="G1027" t="s">
        <v>1833</v>
      </c>
      <c r="H1027" t="s">
        <v>1</v>
      </c>
      <c r="J1027" t="s">
        <v>691</v>
      </c>
    </row>
    <row r="1028" spans="1:10" x14ac:dyDescent="0.25">
      <c r="A1028" t="s">
        <v>722</v>
      </c>
      <c r="B1028">
        <v>4209392060007</v>
      </c>
      <c r="D1028" t="s">
        <v>723</v>
      </c>
      <c r="E1028">
        <v>2016</v>
      </c>
      <c r="F1028">
        <v>13</v>
      </c>
      <c r="G1028" t="s">
        <v>1834</v>
      </c>
      <c r="H1028" t="s">
        <v>1</v>
      </c>
      <c r="J1028" t="s">
        <v>691</v>
      </c>
    </row>
    <row r="1029" spans="1:10" x14ac:dyDescent="0.25">
      <c r="A1029" t="s">
        <v>722</v>
      </c>
      <c r="B1029">
        <v>4209392060007</v>
      </c>
      <c r="D1029" t="s">
        <v>723</v>
      </c>
      <c r="E1029">
        <v>2016</v>
      </c>
      <c r="F1029">
        <v>14</v>
      </c>
      <c r="G1029" t="s">
        <v>726</v>
      </c>
      <c r="H1029" t="s">
        <v>1</v>
      </c>
      <c r="J1029" t="s">
        <v>691</v>
      </c>
    </row>
    <row r="1030" spans="1:10" x14ac:dyDescent="0.25">
      <c r="A1030" t="s">
        <v>722</v>
      </c>
      <c r="B1030">
        <v>4209392060007</v>
      </c>
      <c r="D1030" t="s">
        <v>723</v>
      </c>
      <c r="E1030">
        <v>2016</v>
      </c>
      <c r="F1030">
        <v>15</v>
      </c>
      <c r="G1030" t="s">
        <v>727</v>
      </c>
      <c r="H1030" t="s">
        <v>1</v>
      </c>
      <c r="J1030" t="s">
        <v>691</v>
      </c>
    </row>
    <row r="1031" spans="1:10" x14ac:dyDescent="0.25">
      <c r="A1031" t="s">
        <v>722</v>
      </c>
      <c r="B1031">
        <v>4209392060007</v>
      </c>
      <c r="D1031" t="s">
        <v>723</v>
      </c>
      <c r="E1031">
        <v>2016</v>
      </c>
      <c r="F1031">
        <v>16</v>
      </c>
      <c r="G1031" t="s">
        <v>728</v>
      </c>
      <c r="H1031" t="s">
        <v>1</v>
      </c>
      <c r="J1031" t="s">
        <v>691</v>
      </c>
    </row>
    <row r="1032" spans="1:10" x14ac:dyDescent="0.25">
      <c r="A1032" t="s">
        <v>722</v>
      </c>
      <c r="B1032">
        <v>4209392060007</v>
      </c>
      <c r="D1032" t="s">
        <v>723</v>
      </c>
      <c r="E1032">
        <v>2016</v>
      </c>
      <c r="F1032">
        <v>17</v>
      </c>
      <c r="G1032" t="s">
        <v>1835</v>
      </c>
      <c r="H1032" t="s">
        <v>1</v>
      </c>
      <c r="J1032" t="s">
        <v>691</v>
      </c>
    </row>
    <row r="1033" spans="1:10" x14ac:dyDescent="0.25">
      <c r="A1033" t="s">
        <v>722</v>
      </c>
      <c r="B1033">
        <v>4209392060007</v>
      </c>
      <c r="D1033" t="s">
        <v>723</v>
      </c>
      <c r="E1033">
        <v>2016</v>
      </c>
      <c r="F1033">
        <v>18</v>
      </c>
      <c r="G1033" t="s">
        <v>729</v>
      </c>
      <c r="H1033" t="s">
        <v>1</v>
      </c>
      <c r="J1033" t="s">
        <v>691</v>
      </c>
    </row>
    <row r="1034" spans="1:10" x14ac:dyDescent="0.25">
      <c r="A1034" t="s">
        <v>722</v>
      </c>
      <c r="B1034">
        <v>4209392060007</v>
      </c>
      <c r="D1034" t="s">
        <v>723</v>
      </c>
      <c r="E1034">
        <v>2016</v>
      </c>
      <c r="F1034">
        <v>19</v>
      </c>
      <c r="G1034" t="s">
        <v>730</v>
      </c>
      <c r="H1034" t="s">
        <v>1</v>
      </c>
      <c r="J1034" t="s">
        <v>691</v>
      </c>
    </row>
    <row r="1035" spans="1:10" x14ac:dyDescent="0.25">
      <c r="A1035" t="s">
        <v>722</v>
      </c>
      <c r="B1035">
        <v>4209392060007</v>
      </c>
      <c r="D1035" t="s">
        <v>723</v>
      </c>
      <c r="E1035">
        <v>2016</v>
      </c>
      <c r="F1035">
        <v>20</v>
      </c>
      <c r="G1035" t="s">
        <v>1836</v>
      </c>
      <c r="H1035" t="s">
        <v>1</v>
      </c>
      <c r="J1035" t="s">
        <v>691</v>
      </c>
    </row>
    <row r="1036" spans="1:10" x14ac:dyDescent="0.25">
      <c r="A1036" t="s">
        <v>722</v>
      </c>
      <c r="B1036">
        <v>4209392060007</v>
      </c>
      <c r="D1036" t="s">
        <v>723</v>
      </c>
      <c r="E1036">
        <v>2016</v>
      </c>
      <c r="F1036">
        <v>21</v>
      </c>
      <c r="G1036" t="s">
        <v>731</v>
      </c>
      <c r="H1036" t="s">
        <v>1</v>
      </c>
      <c r="J1036" t="s">
        <v>691</v>
      </c>
    </row>
    <row r="1037" spans="1:10" x14ac:dyDescent="0.25">
      <c r="A1037" t="s">
        <v>722</v>
      </c>
      <c r="B1037">
        <v>4209392060007</v>
      </c>
      <c r="D1037" t="s">
        <v>723</v>
      </c>
      <c r="E1037">
        <v>2016</v>
      </c>
      <c r="F1037">
        <v>22</v>
      </c>
      <c r="G1037" t="s">
        <v>1837</v>
      </c>
      <c r="H1037" t="s">
        <v>1</v>
      </c>
      <c r="J1037" t="s">
        <v>691</v>
      </c>
    </row>
    <row r="1038" spans="1:10" x14ac:dyDescent="0.25">
      <c r="A1038" t="s">
        <v>722</v>
      </c>
      <c r="B1038">
        <v>4209392060007</v>
      </c>
      <c r="D1038" t="s">
        <v>723</v>
      </c>
      <c r="E1038">
        <v>2016</v>
      </c>
      <c r="F1038">
        <v>23</v>
      </c>
      <c r="G1038" t="s">
        <v>1838</v>
      </c>
      <c r="H1038" t="s">
        <v>1</v>
      </c>
      <c r="J1038" t="s">
        <v>691</v>
      </c>
    </row>
    <row r="1039" spans="1:10" x14ac:dyDescent="0.25">
      <c r="A1039" t="s">
        <v>732</v>
      </c>
      <c r="B1039">
        <v>4218101340007</v>
      </c>
      <c r="D1039" t="s">
        <v>733</v>
      </c>
      <c r="E1039">
        <v>2016</v>
      </c>
      <c r="F1039">
        <v>1</v>
      </c>
      <c r="G1039" t="s">
        <v>734</v>
      </c>
      <c r="H1039" t="s">
        <v>1</v>
      </c>
      <c r="J1039" t="s">
        <v>691</v>
      </c>
    </row>
    <row r="1040" spans="1:10" x14ac:dyDescent="0.25">
      <c r="A1040" t="s">
        <v>732</v>
      </c>
      <c r="B1040">
        <v>4218101340007</v>
      </c>
      <c r="D1040" t="s">
        <v>733</v>
      </c>
      <c r="E1040">
        <v>2016</v>
      </c>
      <c r="F1040">
        <v>5</v>
      </c>
      <c r="G1040" t="s">
        <v>738</v>
      </c>
      <c r="H1040" t="s">
        <v>1</v>
      </c>
      <c r="J1040" t="s">
        <v>691</v>
      </c>
    </row>
    <row r="1041" spans="1:10" x14ac:dyDescent="0.25">
      <c r="A1041" t="s">
        <v>732</v>
      </c>
      <c r="B1041">
        <v>4218101340007</v>
      </c>
      <c r="D1041" t="s">
        <v>733</v>
      </c>
      <c r="E1041">
        <v>2016</v>
      </c>
      <c r="F1041">
        <v>6</v>
      </c>
      <c r="G1041" t="s">
        <v>739</v>
      </c>
      <c r="H1041" t="s">
        <v>1</v>
      </c>
      <c r="J1041" t="s">
        <v>691</v>
      </c>
    </row>
    <row r="1042" spans="1:10" x14ac:dyDescent="0.25">
      <c r="A1042" t="s">
        <v>732</v>
      </c>
      <c r="B1042">
        <v>4218101340007</v>
      </c>
      <c r="D1042" t="s">
        <v>733</v>
      </c>
      <c r="E1042">
        <v>2016</v>
      </c>
      <c r="F1042">
        <v>7</v>
      </c>
      <c r="G1042" t="s">
        <v>740</v>
      </c>
      <c r="H1042" t="s">
        <v>1</v>
      </c>
      <c r="J1042" t="s">
        <v>691</v>
      </c>
    </row>
    <row r="1043" spans="1:10" x14ac:dyDescent="0.25">
      <c r="A1043" t="s">
        <v>732</v>
      </c>
      <c r="B1043">
        <v>4218101340007</v>
      </c>
      <c r="D1043" t="s">
        <v>733</v>
      </c>
      <c r="E1043">
        <v>2016</v>
      </c>
      <c r="F1043">
        <v>8</v>
      </c>
      <c r="G1043" t="s">
        <v>741</v>
      </c>
      <c r="H1043" t="s">
        <v>1</v>
      </c>
      <c r="J1043" t="s">
        <v>691</v>
      </c>
    </row>
    <row r="1044" spans="1:10" x14ac:dyDescent="0.25">
      <c r="A1044" t="s">
        <v>732</v>
      </c>
      <c r="B1044">
        <v>4218101340007</v>
      </c>
      <c r="D1044" t="s">
        <v>733</v>
      </c>
      <c r="E1044">
        <v>2016</v>
      </c>
      <c r="F1044">
        <v>9</v>
      </c>
      <c r="G1044" t="s">
        <v>742</v>
      </c>
      <c r="H1044" t="s">
        <v>1</v>
      </c>
      <c r="J1044" t="s">
        <v>691</v>
      </c>
    </row>
    <row r="1045" spans="1:10" x14ac:dyDescent="0.25">
      <c r="A1045" t="s">
        <v>732</v>
      </c>
      <c r="B1045">
        <v>4218101340007</v>
      </c>
      <c r="D1045" t="s">
        <v>733</v>
      </c>
      <c r="E1045">
        <v>2016</v>
      </c>
      <c r="F1045">
        <v>10</v>
      </c>
      <c r="G1045" t="s">
        <v>743</v>
      </c>
      <c r="H1045" t="s">
        <v>1</v>
      </c>
      <c r="J1045" t="s">
        <v>691</v>
      </c>
    </row>
    <row r="1046" spans="1:10" x14ac:dyDescent="0.25">
      <c r="A1046" t="s">
        <v>732</v>
      </c>
      <c r="B1046">
        <v>4218101340007</v>
      </c>
      <c r="D1046" t="s">
        <v>733</v>
      </c>
      <c r="E1046">
        <v>2016</v>
      </c>
      <c r="F1046">
        <v>11</v>
      </c>
      <c r="G1046" t="s">
        <v>1839</v>
      </c>
      <c r="H1046" t="s">
        <v>1</v>
      </c>
      <c r="J1046" t="s">
        <v>691</v>
      </c>
    </row>
    <row r="1047" spans="1:10" x14ac:dyDescent="0.25">
      <c r="A1047" t="s">
        <v>732</v>
      </c>
      <c r="B1047">
        <v>4218101340007</v>
      </c>
      <c r="D1047" t="s">
        <v>733</v>
      </c>
      <c r="E1047">
        <v>2016</v>
      </c>
      <c r="F1047">
        <v>12</v>
      </c>
      <c r="G1047" t="s">
        <v>744</v>
      </c>
      <c r="H1047" t="s">
        <v>1</v>
      </c>
      <c r="J1047" t="s">
        <v>691</v>
      </c>
    </row>
    <row r="1048" spans="1:10" x14ac:dyDescent="0.25">
      <c r="A1048" t="s">
        <v>732</v>
      </c>
      <c r="B1048">
        <v>4218101340007</v>
      </c>
      <c r="D1048" t="s">
        <v>733</v>
      </c>
      <c r="E1048">
        <v>2016</v>
      </c>
      <c r="F1048">
        <v>13</v>
      </c>
      <c r="G1048" t="s">
        <v>369</v>
      </c>
      <c r="H1048" t="s">
        <v>1</v>
      </c>
      <c r="J1048" t="s">
        <v>691</v>
      </c>
    </row>
    <row r="1049" spans="1:10" x14ac:dyDescent="0.25">
      <c r="A1049" t="s">
        <v>732</v>
      </c>
      <c r="B1049">
        <v>4218101340007</v>
      </c>
      <c r="D1049" t="s">
        <v>733</v>
      </c>
      <c r="E1049">
        <v>2016</v>
      </c>
      <c r="F1049">
        <v>14</v>
      </c>
      <c r="G1049" t="s">
        <v>745</v>
      </c>
      <c r="H1049" t="s">
        <v>1</v>
      </c>
      <c r="J1049" t="s">
        <v>691</v>
      </c>
    </row>
    <row r="1050" spans="1:10" x14ac:dyDescent="0.25">
      <c r="A1050" t="s">
        <v>732</v>
      </c>
      <c r="B1050">
        <v>4218101340007</v>
      </c>
      <c r="D1050" t="s">
        <v>733</v>
      </c>
      <c r="E1050">
        <v>2016</v>
      </c>
      <c r="F1050">
        <v>15</v>
      </c>
      <c r="G1050" t="s">
        <v>746</v>
      </c>
      <c r="H1050" t="s">
        <v>1</v>
      </c>
      <c r="J1050" t="s">
        <v>691</v>
      </c>
    </row>
    <row r="1051" spans="1:10" x14ac:dyDescent="0.25">
      <c r="A1051" t="s">
        <v>732</v>
      </c>
      <c r="B1051">
        <v>4218101340007</v>
      </c>
      <c r="D1051" t="s">
        <v>733</v>
      </c>
      <c r="E1051">
        <v>2016</v>
      </c>
      <c r="F1051">
        <v>16</v>
      </c>
      <c r="G1051" t="s">
        <v>747</v>
      </c>
      <c r="H1051" t="s">
        <v>1</v>
      </c>
      <c r="J1051" t="s">
        <v>691</v>
      </c>
    </row>
    <row r="1052" spans="1:10" x14ac:dyDescent="0.25">
      <c r="A1052" t="s">
        <v>732</v>
      </c>
      <c r="B1052">
        <v>4218101340007</v>
      </c>
      <c r="D1052" t="s">
        <v>733</v>
      </c>
      <c r="E1052">
        <v>2016</v>
      </c>
      <c r="F1052">
        <v>17</v>
      </c>
      <c r="G1052" t="s">
        <v>764</v>
      </c>
      <c r="H1052" t="s">
        <v>1</v>
      </c>
      <c r="J1052" t="s">
        <v>691</v>
      </c>
    </row>
    <row r="1053" spans="1:10" x14ac:dyDescent="0.25">
      <c r="A1053" t="s">
        <v>732</v>
      </c>
      <c r="B1053">
        <v>4218101340007</v>
      </c>
      <c r="D1053" t="s">
        <v>733</v>
      </c>
      <c r="E1053">
        <v>2016</v>
      </c>
      <c r="F1053">
        <v>18</v>
      </c>
      <c r="G1053" t="s">
        <v>748</v>
      </c>
      <c r="H1053" t="s">
        <v>1</v>
      </c>
      <c r="J1053" t="s">
        <v>691</v>
      </c>
    </row>
    <row r="1054" spans="1:10" x14ac:dyDescent="0.25">
      <c r="A1054" t="s">
        <v>732</v>
      </c>
      <c r="B1054">
        <v>4218101340007</v>
      </c>
      <c r="D1054" t="s">
        <v>733</v>
      </c>
      <c r="E1054">
        <v>2016</v>
      </c>
      <c r="F1054">
        <v>19</v>
      </c>
      <c r="G1054" t="s">
        <v>749</v>
      </c>
      <c r="H1054" t="s">
        <v>1</v>
      </c>
      <c r="J1054" t="s">
        <v>691</v>
      </c>
    </row>
    <row r="1055" spans="1:10" x14ac:dyDescent="0.25">
      <c r="A1055" t="s">
        <v>750</v>
      </c>
      <c r="B1055">
        <v>4227205890008</v>
      </c>
      <c r="D1055" t="s">
        <v>751</v>
      </c>
      <c r="E1055">
        <v>2016</v>
      </c>
      <c r="F1055">
        <v>1</v>
      </c>
      <c r="G1055" t="s">
        <v>752</v>
      </c>
      <c r="H1055" t="s">
        <v>1</v>
      </c>
      <c r="J1055" t="s">
        <v>691</v>
      </c>
    </row>
    <row r="1056" spans="1:10" x14ac:dyDescent="0.25">
      <c r="A1056" t="s">
        <v>750</v>
      </c>
      <c r="B1056">
        <v>4227205890008</v>
      </c>
      <c r="D1056" t="s">
        <v>751</v>
      </c>
      <c r="E1056">
        <v>2016</v>
      </c>
      <c r="F1056">
        <v>5</v>
      </c>
      <c r="G1056" t="s">
        <v>755</v>
      </c>
      <c r="H1056" t="s">
        <v>1</v>
      </c>
      <c r="J1056" t="s">
        <v>691</v>
      </c>
    </row>
    <row r="1057" spans="1:10" x14ac:dyDescent="0.25">
      <c r="A1057" t="s">
        <v>750</v>
      </c>
      <c r="B1057">
        <v>4227205890008</v>
      </c>
      <c r="D1057" t="s">
        <v>751</v>
      </c>
      <c r="E1057">
        <v>2016</v>
      </c>
      <c r="F1057">
        <v>6</v>
      </c>
      <c r="G1057" t="s">
        <v>725</v>
      </c>
      <c r="H1057" t="s">
        <v>1</v>
      </c>
      <c r="J1057" t="s">
        <v>691</v>
      </c>
    </row>
    <row r="1058" spans="1:10" x14ac:dyDescent="0.25">
      <c r="A1058" t="s">
        <v>750</v>
      </c>
      <c r="B1058">
        <v>4227205890008</v>
      </c>
      <c r="D1058" t="s">
        <v>751</v>
      </c>
      <c r="E1058">
        <v>2016</v>
      </c>
      <c r="F1058">
        <v>7</v>
      </c>
      <c r="G1058" t="s">
        <v>756</v>
      </c>
      <c r="H1058" t="s">
        <v>1</v>
      </c>
      <c r="J1058" t="s">
        <v>691</v>
      </c>
    </row>
    <row r="1059" spans="1:10" x14ac:dyDescent="0.25">
      <c r="A1059" t="s">
        <v>750</v>
      </c>
      <c r="B1059">
        <v>4227205890008</v>
      </c>
      <c r="D1059" t="s">
        <v>751</v>
      </c>
      <c r="E1059">
        <v>2016</v>
      </c>
      <c r="F1059">
        <v>8</v>
      </c>
      <c r="G1059" t="s">
        <v>757</v>
      </c>
      <c r="H1059" t="s">
        <v>1</v>
      </c>
      <c r="J1059" t="s">
        <v>691</v>
      </c>
    </row>
    <row r="1060" spans="1:10" x14ac:dyDescent="0.25">
      <c r="A1060" t="s">
        <v>750</v>
      </c>
      <c r="B1060">
        <v>4227205890008</v>
      </c>
      <c r="D1060" t="s">
        <v>751</v>
      </c>
      <c r="E1060">
        <v>2016</v>
      </c>
      <c r="F1060">
        <v>9</v>
      </c>
      <c r="G1060" t="s">
        <v>758</v>
      </c>
      <c r="H1060" t="s">
        <v>1</v>
      </c>
      <c r="J1060" t="s">
        <v>691</v>
      </c>
    </row>
    <row r="1061" spans="1:10" x14ac:dyDescent="0.25">
      <c r="A1061" t="s">
        <v>750</v>
      </c>
      <c r="B1061">
        <v>4227205890008</v>
      </c>
      <c r="D1061" t="s">
        <v>751</v>
      </c>
      <c r="E1061">
        <v>2016</v>
      </c>
      <c r="F1061">
        <v>10</v>
      </c>
      <c r="G1061" t="s">
        <v>759</v>
      </c>
      <c r="H1061" t="s">
        <v>1</v>
      </c>
      <c r="J1061" t="s">
        <v>691</v>
      </c>
    </row>
    <row r="1062" spans="1:10" x14ac:dyDescent="0.25">
      <c r="A1062" t="s">
        <v>750</v>
      </c>
      <c r="B1062">
        <v>4227205890008</v>
      </c>
      <c r="D1062" t="s">
        <v>751</v>
      </c>
      <c r="E1062">
        <v>2016</v>
      </c>
      <c r="F1062">
        <v>11</v>
      </c>
      <c r="G1062" t="s">
        <v>2400</v>
      </c>
      <c r="H1062" t="s">
        <v>1</v>
      </c>
      <c r="J1062" t="s">
        <v>691</v>
      </c>
    </row>
    <row r="1063" spans="1:10" x14ac:dyDescent="0.25">
      <c r="A1063" t="s">
        <v>750</v>
      </c>
      <c r="B1063">
        <v>4227205890008</v>
      </c>
      <c r="D1063" t="s">
        <v>751</v>
      </c>
      <c r="E1063">
        <v>2016</v>
      </c>
      <c r="F1063">
        <v>12</v>
      </c>
      <c r="G1063" t="s">
        <v>760</v>
      </c>
      <c r="H1063" t="s">
        <v>1</v>
      </c>
      <c r="J1063" t="s">
        <v>691</v>
      </c>
    </row>
    <row r="1064" spans="1:10" x14ac:dyDescent="0.25">
      <c r="A1064" t="s">
        <v>750</v>
      </c>
      <c r="B1064">
        <v>4227205890008</v>
      </c>
      <c r="D1064" t="s">
        <v>751</v>
      </c>
      <c r="E1064">
        <v>2016</v>
      </c>
      <c r="F1064">
        <v>13</v>
      </c>
      <c r="G1064" t="s">
        <v>761</v>
      </c>
      <c r="H1064" t="s">
        <v>1</v>
      </c>
      <c r="J1064" t="s">
        <v>691</v>
      </c>
    </row>
    <row r="1065" spans="1:10" x14ac:dyDescent="0.25">
      <c r="A1065" t="s">
        <v>750</v>
      </c>
      <c r="B1065">
        <v>4227205890008</v>
      </c>
      <c r="D1065" t="s">
        <v>751</v>
      </c>
      <c r="E1065">
        <v>2016</v>
      </c>
      <c r="F1065">
        <v>14</v>
      </c>
      <c r="G1065" t="s">
        <v>762</v>
      </c>
      <c r="H1065" t="s">
        <v>1</v>
      </c>
      <c r="J1065" t="s">
        <v>691</v>
      </c>
    </row>
    <row r="1066" spans="1:10" x14ac:dyDescent="0.25">
      <c r="A1066" t="s">
        <v>750</v>
      </c>
      <c r="B1066">
        <v>4227205890008</v>
      </c>
      <c r="D1066" t="s">
        <v>751</v>
      </c>
      <c r="E1066">
        <v>2016</v>
      </c>
      <c r="F1066">
        <v>15</v>
      </c>
      <c r="G1066" t="s">
        <v>369</v>
      </c>
      <c r="H1066" t="s">
        <v>1</v>
      </c>
      <c r="J1066" t="s">
        <v>691</v>
      </c>
    </row>
    <row r="1067" spans="1:10" x14ac:dyDescent="0.25">
      <c r="A1067" t="s">
        <v>750</v>
      </c>
      <c r="B1067">
        <v>4227205890008</v>
      </c>
      <c r="D1067" t="s">
        <v>751</v>
      </c>
      <c r="E1067">
        <v>2016</v>
      </c>
      <c r="F1067">
        <v>16</v>
      </c>
      <c r="G1067" t="s">
        <v>763</v>
      </c>
      <c r="H1067" t="s">
        <v>1</v>
      </c>
      <c r="J1067" t="s">
        <v>691</v>
      </c>
    </row>
    <row r="1068" spans="1:10" x14ac:dyDescent="0.25">
      <c r="A1068" t="s">
        <v>750</v>
      </c>
      <c r="B1068">
        <v>4227205890008</v>
      </c>
      <c r="D1068" t="s">
        <v>751</v>
      </c>
      <c r="E1068">
        <v>2016</v>
      </c>
      <c r="F1068">
        <v>17</v>
      </c>
      <c r="G1068" t="s">
        <v>745</v>
      </c>
      <c r="H1068" t="s">
        <v>1</v>
      </c>
      <c r="J1068" t="s">
        <v>691</v>
      </c>
    </row>
    <row r="1069" spans="1:10" x14ac:dyDescent="0.25">
      <c r="A1069" t="s">
        <v>750</v>
      </c>
      <c r="B1069">
        <v>4227205890008</v>
      </c>
      <c r="D1069" t="s">
        <v>751</v>
      </c>
      <c r="E1069">
        <v>2016</v>
      </c>
      <c r="F1069">
        <v>18</v>
      </c>
      <c r="G1069" t="s">
        <v>746</v>
      </c>
      <c r="H1069" t="s">
        <v>1</v>
      </c>
      <c r="J1069" t="s">
        <v>691</v>
      </c>
    </row>
    <row r="1070" spans="1:10" x14ac:dyDescent="0.25">
      <c r="A1070" t="s">
        <v>750</v>
      </c>
      <c r="B1070">
        <v>4227205890008</v>
      </c>
      <c r="D1070" t="s">
        <v>751</v>
      </c>
      <c r="E1070">
        <v>2016</v>
      </c>
      <c r="F1070">
        <v>19</v>
      </c>
      <c r="G1070" t="s">
        <v>747</v>
      </c>
      <c r="H1070" t="s">
        <v>1</v>
      </c>
      <c r="J1070" t="s">
        <v>691</v>
      </c>
    </row>
    <row r="1071" spans="1:10" x14ac:dyDescent="0.25">
      <c r="A1071" t="s">
        <v>750</v>
      </c>
      <c r="B1071">
        <v>4227205890008</v>
      </c>
      <c r="D1071" t="s">
        <v>751</v>
      </c>
      <c r="E1071">
        <v>2016</v>
      </c>
      <c r="F1071">
        <v>20</v>
      </c>
      <c r="G1071" t="s">
        <v>764</v>
      </c>
      <c r="H1071" t="s">
        <v>1</v>
      </c>
      <c r="J1071" t="s">
        <v>691</v>
      </c>
    </row>
    <row r="1072" spans="1:10" x14ac:dyDescent="0.25">
      <c r="A1072" t="s">
        <v>750</v>
      </c>
      <c r="B1072">
        <v>4227205890008</v>
      </c>
      <c r="D1072" t="s">
        <v>751</v>
      </c>
      <c r="E1072">
        <v>2016</v>
      </c>
      <c r="F1072">
        <v>21</v>
      </c>
      <c r="G1072" t="s">
        <v>765</v>
      </c>
      <c r="H1072" t="s">
        <v>1</v>
      </c>
      <c r="J1072" t="s">
        <v>691</v>
      </c>
    </row>
    <row r="1073" spans="1:10" x14ac:dyDescent="0.25">
      <c r="A1073" t="s">
        <v>750</v>
      </c>
      <c r="B1073">
        <v>4227205890008</v>
      </c>
      <c r="D1073" t="s">
        <v>751</v>
      </c>
      <c r="E1073">
        <v>2016</v>
      </c>
      <c r="F1073">
        <v>22</v>
      </c>
      <c r="G1073" t="s">
        <v>2224</v>
      </c>
      <c r="H1073" t="s">
        <v>1</v>
      </c>
      <c r="J1073" t="s">
        <v>691</v>
      </c>
    </row>
    <row r="1074" spans="1:10" x14ac:dyDescent="0.25">
      <c r="B1074">
        <v>4200735860007</v>
      </c>
      <c r="D1074" t="s">
        <v>766</v>
      </c>
      <c r="E1074">
        <v>2006</v>
      </c>
      <c r="F1074">
        <v>2</v>
      </c>
      <c r="G1074" t="s">
        <v>768</v>
      </c>
      <c r="H1074" t="s">
        <v>1</v>
      </c>
      <c r="J1074" t="s">
        <v>691</v>
      </c>
    </row>
    <row r="1075" spans="1:10" x14ac:dyDescent="0.25">
      <c r="B1075">
        <v>4200735860007</v>
      </c>
      <c r="D1075" t="s">
        <v>766</v>
      </c>
      <c r="E1075">
        <v>2006</v>
      </c>
      <c r="F1075">
        <v>3</v>
      </c>
      <c r="G1075" t="s">
        <v>769</v>
      </c>
      <c r="H1075" t="s">
        <v>1</v>
      </c>
      <c r="J1075" t="s">
        <v>691</v>
      </c>
    </row>
    <row r="1076" spans="1:10" x14ac:dyDescent="0.25">
      <c r="B1076">
        <v>4200735860007</v>
      </c>
      <c r="D1076" t="s">
        <v>766</v>
      </c>
      <c r="E1076">
        <v>2006</v>
      </c>
      <c r="F1076">
        <v>4</v>
      </c>
      <c r="G1076" t="s">
        <v>770</v>
      </c>
      <c r="H1076" t="s">
        <v>1</v>
      </c>
      <c r="J1076" t="s">
        <v>691</v>
      </c>
    </row>
    <row r="1077" spans="1:10" x14ac:dyDescent="0.25">
      <c r="B1077">
        <v>4200735860007</v>
      </c>
      <c r="D1077" t="s">
        <v>766</v>
      </c>
      <c r="E1077">
        <v>2006</v>
      </c>
      <c r="F1077">
        <v>5</v>
      </c>
      <c r="G1077" t="s">
        <v>771</v>
      </c>
      <c r="H1077" t="s">
        <v>1</v>
      </c>
      <c r="J1077" t="s">
        <v>691</v>
      </c>
    </row>
    <row r="1078" spans="1:10" x14ac:dyDescent="0.25">
      <c r="B1078">
        <v>4200735860007</v>
      </c>
      <c r="D1078" t="s">
        <v>766</v>
      </c>
      <c r="E1078">
        <v>2006</v>
      </c>
      <c r="F1078">
        <v>6</v>
      </c>
      <c r="G1078" t="s">
        <v>772</v>
      </c>
      <c r="H1078" t="s">
        <v>1</v>
      </c>
      <c r="J1078" t="s">
        <v>691</v>
      </c>
    </row>
    <row r="1079" spans="1:10" x14ac:dyDescent="0.25">
      <c r="B1079">
        <v>4200735860007</v>
      </c>
      <c r="D1079" t="s">
        <v>766</v>
      </c>
      <c r="E1079">
        <v>2006</v>
      </c>
      <c r="F1079">
        <v>7</v>
      </c>
      <c r="G1079" t="s">
        <v>773</v>
      </c>
      <c r="H1079" t="s">
        <v>1</v>
      </c>
      <c r="J1079" t="s">
        <v>691</v>
      </c>
    </row>
    <row r="1080" spans="1:10" x14ac:dyDescent="0.25">
      <c r="B1080">
        <v>4200735860007</v>
      </c>
      <c r="D1080" t="s">
        <v>766</v>
      </c>
      <c r="E1080">
        <v>2006</v>
      </c>
      <c r="F1080">
        <v>8</v>
      </c>
      <c r="G1080" t="s">
        <v>774</v>
      </c>
      <c r="H1080" t="s">
        <v>1</v>
      </c>
      <c r="J1080" t="s">
        <v>691</v>
      </c>
    </row>
    <row r="1081" spans="1:10" x14ac:dyDescent="0.25">
      <c r="B1081">
        <v>4200735860007</v>
      </c>
      <c r="D1081" t="s">
        <v>766</v>
      </c>
      <c r="E1081">
        <v>2006</v>
      </c>
      <c r="F1081">
        <v>9</v>
      </c>
      <c r="G1081" t="s">
        <v>775</v>
      </c>
      <c r="H1081" t="s">
        <v>1</v>
      </c>
      <c r="J1081" t="s">
        <v>691</v>
      </c>
    </row>
    <row r="1082" spans="1:10" x14ac:dyDescent="0.25">
      <c r="B1082">
        <v>4200735860007</v>
      </c>
      <c r="D1082" t="s">
        <v>766</v>
      </c>
      <c r="E1082">
        <v>2006</v>
      </c>
      <c r="F1082">
        <v>10</v>
      </c>
      <c r="G1082" t="s">
        <v>776</v>
      </c>
      <c r="H1082" t="s">
        <v>1</v>
      </c>
      <c r="J1082" t="s">
        <v>691</v>
      </c>
    </row>
    <row r="1083" spans="1:10" x14ac:dyDescent="0.25">
      <c r="B1083">
        <v>4200735860007</v>
      </c>
      <c r="D1083" t="s">
        <v>766</v>
      </c>
      <c r="E1083">
        <v>2006</v>
      </c>
      <c r="F1083">
        <v>11</v>
      </c>
      <c r="G1083" t="s">
        <v>777</v>
      </c>
      <c r="H1083" t="s">
        <v>1</v>
      </c>
      <c r="J1083" t="s">
        <v>691</v>
      </c>
    </row>
    <row r="1084" spans="1:10" x14ac:dyDescent="0.25">
      <c r="B1084">
        <v>4200735860007</v>
      </c>
      <c r="D1084" t="s">
        <v>766</v>
      </c>
      <c r="E1084">
        <v>2006</v>
      </c>
      <c r="F1084">
        <v>12</v>
      </c>
      <c r="G1084" t="s">
        <v>778</v>
      </c>
      <c r="H1084" t="s">
        <v>1</v>
      </c>
      <c r="J1084" t="s">
        <v>691</v>
      </c>
    </row>
    <row r="1085" spans="1:10" x14ac:dyDescent="0.25">
      <c r="A1085" t="s">
        <v>779</v>
      </c>
      <c r="B1085">
        <v>4200735860007</v>
      </c>
      <c r="D1085" t="s">
        <v>766</v>
      </c>
      <c r="E1085">
        <v>2016</v>
      </c>
      <c r="F1085">
        <v>1</v>
      </c>
      <c r="G1085" t="s">
        <v>780</v>
      </c>
      <c r="H1085" t="s">
        <v>1</v>
      </c>
      <c r="J1085" t="s">
        <v>691</v>
      </c>
    </row>
    <row r="1086" spans="1:10" x14ac:dyDescent="0.25">
      <c r="A1086" t="s">
        <v>779</v>
      </c>
      <c r="B1086">
        <v>4200735860007</v>
      </c>
      <c r="D1086" t="s">
        <v>766</v>
      </c>
      <c r="E1086">
        <v>2016</v>
      </c>
      <c r="F1086">
        <v>2</v>
      </c>
      <c r="G1086" t="s">
        <v>781</v>
      </c>
      <c r="H1086" t="s">
        <v>1</v>
      </c>
      <c r="J1086" t="s">
        <v>691</v>
      </c>
    </row>
    <row r="1087" spans="1:10" x14ac:dyDescent="0.25">
      <c r="A1087" t="s">
        <v>779</v>
      </c>
      <c r="B1087">
        <v>4200735860007</v>
      </c>
      <c r="D1087" t="s">
        <v>766</v>
      </c>
      <c r="E1087">
        <v>2016</v>
      </c>
      <c r="F1087">
        <v>4</v>
      </c>
      <c r="G1087" t="s">
        <v>783</v>
      </c>
      <c r="H1087" t="s">
        <v>1</v>
      </c>
      <c r="J1087" t="s">
        <v>691</v>
      </c>
    </row>
    <row r="1088" spans="1:10" x14ac:dyDescent="0.25">
      <c r="A1088" t="s">
        <v>779</v>
      </c>
      <c r="B1088">
        <v>4200735860007</v>
      </c>
      <c r="D1088" t="s">
        <v>766</v>
      </c>
      <c r="E1088">
        <v>2016</v>
      </c>
      <c r="F1088">
        <v>5</v>
      </c>
      <c r="G1088" t="s">
        <v>784</v>
      </c>
      <c r="H1088" t="s">
        <v>1</v>
      </c>
      <c r="J1088" t="s">
        <v>691</v>
      </c>
    </row>
    <row r="1089" spans="1:10" x14ac:dyDescent="0.25">
      <c r="A1089" t="s">
        <v>779</v>
      </c>
      <c r="B1089">
        <v>4200735860007</v>
      </c>
      <c r="D1089" t="s">
        <v>766</v>
      </c>
      <c r="E1089">
        <v>2016</v>
      </c>
      <c r="F1089">
        <v>6</v>
      </c>
      <c r="G1089" t="s">
        <v>785</v>
      </c>
      <c r="H1089" t="s">
        <v>1</v>
      </c>
      <c r="J1089" t="s">
        <v>691</v>
      </c>
    </row>
    <row r="1090" spans="1:10" x14ac:dyDescent="0.25">
      <c r="A1090" t="s">
        <v>779</v>
      </c>
      <c r="B1090">
        <v>4200735860007</v>
      </c>
      <c r="D1090" t="s">
        <v>766</v>
      </c>
      <c r="E1090">
        <v>2016</v>
      </c>
      <c r="F1090">
        <v>7</v>
      </c>
      <c r="G1090" t="s">
        <v>786</v>
      </c>
      <c r="H1090" t="s">
        <v>1</v>
      </c>
      <c r="J1090" t="s">
        <v>691</v>
      </c>
    </row>
    <row r="1091" spans="1:10" x14ac:dyDescent="0.25">
      <c r="A1091" t="s">
        <v>779</v>
      </c>
      <c r="B1091">
        <v>4200735860007</v>
      </c>
      <c r="D1091" t="s">
        <v>766</v>
      </c>
      <c r="E1091">
        <v>2016</v>
      </c>
      <c r="F1091">
        <v>8</v>
      </c>
      <c r="G1091" t="s">
        <v>787</v>
      </c>
      <c r="H1091" t="s">
        <v>1</v>
      </c>
      <c r="J1091" t="s">
        <v>691</v>
      </c>
    </row>
    <row r="1092" spans="1:10" x14ac:dyDescent="0.25">
      <c r="A1092" t="s">
        <v>779</v>
      </c>
      <c r="B1092">
        <v>4200735860007</v>
      </c>
      <c r="D1092" t="s">
        <v>766</v>
      </c>
      <c r="E1092">
        <v>2016</v>
      </c>
      <c r="F1092">
        <v>9</v>
      </c>
      <c r="G1092" t="s">
        <v>788</v>
      </c>
      <c r="H1092" t="s">
        <v>1</v>
      </c>
      <c r="J1092" t="s">
        <v>691</v>
      </c>
    </row>
    <row r="1093" spans="1:10" x14ac:dyDescent="0.25">
      <c r="A1093" t="s">
        <v>789</v>
      </c>
      <c r="B1093">
        <v>4200578820004</v>
      </c>
      <c r="D1093" t="s">
        <v>790</v>
      </c>
      <c r="E1093">
        <v>2016</v>
      </c>
      <c r="F1093" t="s">
        <v>429</v>
      </c>
      <c r="G1093" t="s">
        <v>791</v>
      </c>
      <c r="H1093" t="s">
        <v>1</v>
      </c>
      <c r="J1093" t="s">
        <v>691</v>
      </c>
    </row>
    <row r="1094" spans="1:10" x14ac:dyDescent="0.25">
      <c r="A1094" t="s">
        <v>792</v>
      </c>
      <c r="B1094">
        <v>4201121150000</v>
      </c>
      <c r="D1094" t="s">
        <v>793</v>
      </c>
      <c r="E1094">
        <v>2016</v>
      </c>
      <c r="F1094">
        <v>1</v>
      </c>
      <c r="G1094" t="s">
        <v>794</v>
      </c>
      <c r="H1094" t="s">
        <v>1</v>
      </c>
      <c r="J1094" t="s">
        <v>691</v>
      </c>
    </row>
    <row r="1095" spans="1:10" x14ac:dyDescent="0.25">
      <c r="A1095" t="s">
        <v>792</v>
      </c>
      <c r="B1095">
        <v>4201121150000</v>
      </c>
      <c r="D1095" t="s">
        <v>793</v>
      </c>
      <c r="E1095">
        <v>2016</v>
      </c>
      <c r="F1095">
        <v>2</v>
      </c>
      <c r="G1095" t="s">
        <v>795</v>
      </c>
      <c r="H1095" t="s">
        <v>1</v>
      </c>
      <c r="J1095" t="s">
        <v>691</v>
      </c>
    </row>
    <row r="1096" spans="1:10" x14ac:dyDescent="0.25">
      <c r="A1096" t="s">
        <v>792</v>
      </c>
      <c r="B1096">
        <v>4201121150000</v>
      </c>
      <c r="D1096" t="s">
        <v>793</v>
      </c>
      <c r="E1096">
        <v>2016</v>
      </c>
      <c r="F1096">
        <v>3</v>
      </c>
      <c r="G1096" t="s">
        <v>796</v>
      </c>
      <c r="H1096" t="s">
        <v>1</v>
      </c>
      <c r="J1096" t="s">
        <v>691</v>
      </c>
    </row>
    <row r="1097" spans="1:10" x14ac:dyDescent="0.25">
      <c r="A1097" t="s">
        <v>792</v>
      </c>
      <c r="B1097">
        <v>4201121150000</v>
      </c>
      <c r="D1097" t="s">
        <v>793</v>
      </c>
      <c r="E1097">
        <v>2016</v>
      </c>
      <c r="F1097">
        <v>4</v>
      </c>
      <c r="G1097" t="s">
        <v>797</v>
      </c>
      <c r="H1097" t="s">
        <v>1</v>
      </c>
      <c r="J1097" t="s">
        <v>691</v>
      </c>
    </row>
    <row r="1098" spans="1:10" x14ac:dyDescent="0.25">
      <c r="A1098" t="s">
        <v>792</v>
      </c>
      <c r="B1098">
        <v>4201121150000</v>
      </c>
      <c r="D1098" t="s">
        <v>793</v>
      </c>
      <c r="E1098">
        <v>2016</v>
      </c>
      <c r="F1098">
        <v>5</v>
      </c>
      <c r="G1098" t="s">
        <v>798</v>
      </c>
      <c r="H1098" t="s">
        <v>1</v>
      </c>
      <c r="J1098" t="s">
        <v>691</v>
      </c>
    </row>
    <row r="1099" spans="1:10" x14ac:dyDescent="0.25">
      <c r="A1099" t="s">
        <v>792</v>
      </c>
      <c r="B1099">
        <v>4201121150000</v>
      </c>
      <c r="D1099" t="s">
        <v>793</v>
      </c>
      <c r="E1099">
        <v>2016</v>
      </c>
      <c r="F1099">
        <v>6</v>
      </c>
      <c r="G1099" t="s">
        <v>799</v>
      </c>
      <c r="H1099" t="s">
        <v>1</v>
      </c>
      <c r="J1099" t="s">
        <v>691</v>
      </c>
    </row>
    <row r="1100" spans="1:10" x14ac:dyDescent="0.25">
      <c r="A1100" t="s">
        <v>792</v>
      </c>
      <c r="B1100">
        <v>4201121150000</v>
      </c>
      <c r="D1100" t="s">
        <v>793</v>
      </c>
      <c r="E1100">
        <v>2016</v>
      </c>
      <c r="F1100">
        <v>7</v>
      </c>
      <c r="G1100" t="s">
        <v>800</v>
      </c>
      <c r="H1100" t="s">
        <v>1</v>
      </c>
      <c r="J1100" t="s">
        <v>691</v>
      </c>
    </row>
    <row r="1101" spans="1:10" x14ac:dyDescent="0.25">
      <c r="A1101" t="s">
        <v>792</v>
      </c>
      <c r="B1101">
        <v>4201121150000</v>
      </c>
      <c r="D1101" t="s">
        <v>793</v>
      </c>
      <c r="E1101">
        <v>2016</v>
      </c>
      <c r="F1101">
        <v>8</v>
      </c>
      <c r="G1101" t="s">
        <v>487</v>
      </c>
      <c r="H1101" t="s">
        <v>1</v>
      </c>
      <c r="J1101" t="s">
        <v>691</v>
      </c>
    </row>
    <row r="1102" spans="1:10" x14ac:dyDescent="0.25">
      <c r="A1102" t="s">
        <v>792</v>
      </c>
      <c r="B1102">
        <v>4201121150000</v>
      </c>
      <c r="D1102" t="s">
        <v>793</v>
      </c>
      <c r="E1102">
        <v>2016</v>
      </c>
      <c r="F1102">
        <v>9</v>
      </c>
      <c r="G1102" t="s">
        <v>801</v>
      </c>
      <c r="H1102" t="s">
        <v>1</v>
      </c>
      <c r="J1102" t="s">
        <v>691</v>
      </c>
    </row>
    <row r="1103" spans="1:10" x14ac:dyDescent="0.25">
      <c r="A1103" t="s">
        <v>417</v>
      </c>
      <c r="B1103">
        <v>4227506400006</v>
      </c>
      <c r="D1103" t="s">
        <v>802</v>
      </c>
      <c r="E1103">
        <v>2016</v>
      </c>
      <c r="F1103">
        <v>1</v>
      </c>
      <c r="G1103" t="s">
        <v>803</v>
      </c>
      <c r="H1103" t="s">
        <v>1</v>
      </c>
      <c r="J1103" t="s">
        <v>691</v>
      </c>
    </row>
    <row r="1104" spans="1:10" x14ac:dyDescent="0.25">
      <c r="A1104" t="s">
        <v>417</v>
      </c>
      <c r="B1104">
        <v>4227506400006</v>
      </c>
      <c r="D1104" t="s">
        <v>802</v>
      </c>
      <c r="E1104">
        <v>2016</v>
      </c>
      <c r="F1104">
        <v>2</v>
      </c>
      <c r="G1104" t="s">
        <v>804</v>
      </c>
      <c r="H1104" t="s">
        <v>1</v>
      </c>
      <c r="J1104" t="s">
        <v>691</v>
      </c>
    </row>
    <row r="1105" spans="1:10" x14ac:dyDescent="0.25">
      <c r="A1105" t="s">
        <v>417</v>
      </c>
      <c r="B1105">
        <v>4227506400006</v>
      </c>
      <c r="D1105" t="s">
        <v>802</v>
      </c>
      <c r="E1105">
        <v>2016</v>
      </c>
      <c r="F1105">
        <v>3</v>
      </c>
      <c r="G1105" t="s">
        <v>805</v>
      </c>
      <c r="H1105" t="s">
        <v>1</v>
      </c>
      <c r="J1105" t="s">
        <v>691</v>
      </c>
    </row>
    <row r="1106" spans="1:10" x14ac:dyDescent="0.25">
      <c r="A1106" t="s">
        <v>417</v>
      </c>
      <c r="B1106">
        <v>4227506400006</v>
      </c>
      <c r="D1106" t="s">
        <v>802</v>
      </c>
      <c r="E1106">
        <v>2016</v>
      </c>
      <c r="F1106">
        <v>4</v>
      </c>
      <c r="G1106" t="s">
        <v>806</v>
      </c>
      <c r="H1106" t="s">
        <v>1</v>
      </c>
      <c r="J1106" t="s">
        <v>691</v>
      </c>
    </row>
    <row r="1107" spans="1:10" x14ac:dyDescent="0.25">
      <c r="A1107" t="s">
        <v>417</v>
      </c>
      <c r="B1107">
        <v>4227506400006</v>
      </c>
      <c r="D1107" t="s">
        <v>802</v>
      </c>
      <c r="E1107">
        <v>2016</v>
      </c>
      <c r="F1107">
        <v>5</v>
      </c>
      <c r="G1107" t="s">
        <v>807</v>
      </c>
      <c r="H1107" t="s">
        <v>1</v>
      </c>
      <c r="J1107" t="s">
        <v>691</v>
      </c>
    </row>
    <row r="1108" spans="1:10" x14ac:dyDescent="0.25">
      <c r="A1108" t="s">
        <v>417</v>
      </c>
      <c r="B1108">
        <v>4227506400006</v>
      </c>
      <c r="D1108" t="s">
        <v>802</v>
      </c>
      <c r="E1108">
        <v>2016</v>
      </c>
      <c r="F1108">
        <v>6</v>
      </c>
      <c r="G1108" t="s">
        <v>808</v>
      </c>
      <c r="H1108" t="s">
        <v>1</v>
      </c>
      <c r="J1108" t="s">
        <v>691</v>
      </c>
    </row>
    <row r="1109" spans="1:10" x14ac:dyDescent="0.25">
      <c r="A1109" t="s">
        <v>417</v>
      </c>
      <c r="B1109">
        <v>4227506400006</v>
      </c>
      <c r="D1109" t="s">
        <v>802</v>
      </c>
      <c r="E1109">
        <v>2016</v>
      </c>
      <c r="F1109">
        <v>7</v>
      </c>
      <c r="G1109" t="s">
        <v>809</v>
      </c>
      <c r="H1109" t="s">
        <v>1</v>
      </c>
      <c r="J1109" t="s">
        <v>691</v>
      </c>
    </row>
    <row r="1110" spans="1:10" x14ac:dyDescent="0.25">
      <c r="A1110" t="s">
        <v>417</v>
      </c>
      <c r="B1110">
        <v>4227506400006</v>
      </c>
      <c r="D1110" t="s">
        <v>802</v>
      </c>
      <c r="E1110">
        <v>2016</v>
      </c>
      <c r="F1110">
        <v>8</v>
      </c>
      <c r="G1110" t="s">
        <v>810</v>
      </c>
      <c r="H1110" t="s">
        <v>1</v>
      </c>
      <c r="J1110" t="s">
        <v>691</v>
      </c>
    </row>
    <row r="1111" spans="1:10" x14ac:dyDescent="0.25">
      <c r="B1111">
        <v>4200315810004</v>
      </c>
      <c r="D1111" t="s">
        <v>813</v>
      </c>
      <c r="E1111">
        <v>2002</v>
      </c>
      <c r="F1111">
        <v>1</v>
      </c>
      <c r="G1111" t="s">
        <v>2284</v>
      </c>
      <c r="H1111" t="s">
        <v>1</v>
      </c>
      <c r="J1111" t="s">
        <v>691</v>
      </c>
    </row>
    <row r="1112" spans="1:10" x14ac:dyDescent="0.25">
      <c r="B1112">
        <v>4200315810004</v>
      </c>
      <c r="D1112" t="s">
        <v>813</v>
      </c>
      <c r="E1112">
        <v>2002</v>
      </c>
      <c r="F1112">
        <v>2</v>
      </c>
      <c r="G1112" t="s">
        <v>2285</v>
      </c>
      <c r="H1112" t="s">
        <v>1</v>
      </c>
      <c r="J1112" t="s">
        <v>691</v>
      </c>
    </row>
    <row r="1113" spans="1:10" x14ac:dyDescent="0.25">
      <c r="B1113">
        <v>4200315810004</v>
      </c>
      <c r="D1113" t="s">
        <v>813</v>
      </c>
      <c r="E1113">
        <v>2002</v>
      </c>
      <c r="F1113">
        <v>3</v>
      </c>
      <c r="G1113" t="s">
        <v>2286</v>
      </c>
      <c r="H1113" t="s">
        <v>1</v>
      </c>
      <c r="J1113" t="s">
        <v>691</v>
      </c>
    </row>
    <row r="1114" spans="1:10" x14ac:dyDescent="0.25">
      <c r="B1114">
        <v>4200315810004</v>
      </c>
      <c r="D1114" t="s">
        <v>813</v>
      </c>
      <c r="E1114">
        <v>2002</v>
      </c>
      <c r="F1114">
        <v>4</v>
      </c>
      <c r="G1114" t="s">
        <v>2287</v>
      </c>
      <c r="H1114" t="s">
        <v>1</v>
      </c>
      <c r="J1114" t="s">
        <v>691</v>
      </c>
    </row>
    <row r="1115" spans="1:10" x14ac:dyDescent="0.25">
      <c r="B1115">
        <v>4200315810004</v>
      </c>
      <c r="D1115" t="s">
        <v>813</v>
      </c>
      <c r="E1115">
        <v>2002</v>
      </c>
      <c r="F1115">
        <v>5</v>
      </c>
      <c r="G1115" t="s">
        <v>2288</v>
      </c>
      <c r="H1115" t="s">
        <v>1</v>
      </c>
      <c r="J1115" t="s">
        <v>691</v>
      </c>
    </row>
    <row r="1116" spans="1:10" x14ac:dyDescent="0.25">
      <c r="B1116">
        <v>4200315810004</v>
      </c>
      <c r="D1116" t="s">
        <v>813</v>
      </c>
      <c r="E1116">
        <v>2002</v>
      </c>
      <c r="F1116">
        <v>6</v>
      </c>
      <c r="G1116" t="s">
        <v>2289</v>
      </c>
      <c r="H1116" t="s">
        <v>1</v>
      </c>
      <c r="J1116" t="s">
        <v>691</v>
      </c>
    </row>
    <row r="1117" spans="1:10" x14ac:dyDescent="0.25">
      <c r="B1117">
        <v>4200315810004</v>
      </c>
      <c r="D1117" t="s">
        <v>813</v>
      </c>
      <c r="E1117">
        <v>2002</v>
      </c>
      <c r="F1117">
        <v>7</v>
      </c>
      <c r="G1117" t="s">
        <v>2290</v>
      </c>
      <c r="H1117" t="s">
        <v>1</v>
      </c>
      <c r="J1117" t="s">
        <v>691</v>
      </c>
    </row>
    <row r="1118" spans="1:10" x14ac:dyDescent="0.25">
      <c r="B1118">
        <v>4200315810004</v>
      </c>
      <c r="D1118" t="s">
        <v>813</v>
      </c>
      <c r="E1118">
        <v>2002</v>
      </c>
      <c r="F1118">
        <v>8</v>
      </c>
      <c r="G1118" t="s">
        <v>2291</v>
      </c>
      <c r="H1118" t="s">
        <v>1</v>
      </c>
      <c r="J1118" t="s">
        <v>691</v>
      </c>
    </row>
    <row r="1119" spans="1:10" x14ac:dyDescent="0.25">
      <c r="B1119">
        <v>4200315810004</v>
      </c>
      <c r="D1119" t="s">
        <v>813</v>
      </c>
      <c r="E1119">
        <v>2002</v>
      </c>
      <c r="F1119">
        <v>9</v>
      </c>
      <c r="G1119" t="s">
        <v>2292</v>
      </c>
      <c r="H1119" t="s">
        <v>1</v>
      </c>
      <c r="J1119" t="s">
        <v>691</v>
      </c>
    </row>
    <row r="1120" spans="1:10" x14ac:dyDescent="0.25">
      <c r="B1120">
        <v>4200315810004</v>
      </c>
      <c r="D1120" t="s">
        <v>813</v>
      </c>
      <c r="E1120">
        <v>2002</v>
      </c>
      <c r="F1120">
        <v>10</v>
      </c>
      <c r="G1120" t="s">
        <v>2293</v>
      </c>
      <c r="H1120" t="s">
        <v>1</v>
      </c>
      <c r="J1120" t="s">
        <v>691</v>
      </c>
    </row>
    <row r="1121" spans="1:10" x14ac:dyDescent="0.25">
      <c r="B1121">
        <v>4200315810004</v>
      </c>
      <c r="D1121" t="s">
        <v>813</v>
      </c>
      <c r="E1121">
        <v>2002</v>
      </c>
      <c r="F1121">
        <v>11</v>
      </c>
      <c r="G1121" t="s">
        <v>2294</v>
      </c>
      <c r="H1121" t="s">
        <v>1</v>
      </c>
      <c r="J1121" t="s">
        <v>691</v>
      </c>
    </row>
    <row r="1122" spans="1:10" x14ac:dyDescent="0.25">
      <c r="B1122">
        <v>4200315810004</v>
      </c>
      <c r="D1122" t="s">
        <v>813</v>
      </c>
      <c r="E1122">
        <v>2002</v>
      </c>
      <c r="F1122">
        <v>12</v>
      </c>
      <c r="G1122" t="s">
        <v>2295</v>
      </c>
      <c r="H1122" t="s">
        <v>1</v>
      </c>
      <c r="J1122" t="s">
        <v>691</v>
      </c>
    </row>
    <row r="1123" spans="1:10" x14ac:dyDescent="0.25">
      <c r="B1123">
        <v>4200315810004</v>
      </c>
      <c r="D1123" t="s">
        <v>813</v>
      </c>
      <c r="E1123">
        <v>2002</v>
      </c>
      <c r="F1123">
        <v>13</v>
      </c>
      <c r="G1123" t="s">
        <v>2296</v>
      </c>
      <c r="H1123" t="s">
        <v>1</v>
      </c>
      <c r="J1123" t="s">
        <v>691</v>
      </c>
    </row>
    <row r="1124" spans="1:10" x14ac:dyDescent="0.25">
      <c r="B1124">
        <v>4200315810004</v>
      </c>
      <c r="D1124" t="s">
        <v>813</v>
      </c>
      <c r="E1124">
        <v>2002</v>
      </c>
      <c r="F1124">
        <v>14</v>
      </c>
      <c r="G1124" t="s">
        <v>2297</v>
      </c>
      <c r="H1124" t="s">
        <v>1</v>
      </c>
      <c r="J1124" t="s">
        <v>691</v>
      </c>
    </row>
    <row r="1125" spans="1:10" x14ac:dyDescent="0.25">
      <c r="B1125">
        <v>4200315810004</v>
      </c>
      <c r="D1125" t="s">
        <v>813</v>
      </c>
      <c r="E1125">
        <v>2002</v>
      </c>
      <c r="F1125">
        <v>15</v>
      </c>
      <c r="G1125" t="s">
        <v>2298</v>
      </c>
      <c r="H1125" t="s">
        <v>1</v>
      </c>
      <c r="J1125" t="s">
        <v>691</v>
      </c>
    </row>
    <row r="1126" spans="1:10" x14ac:dyDescent="0.25">
      <c r="B1126">
        <v>4200315810004</v>
      </c>
      <c r="D1126" t="s">
        <v>813</v>
      </c>
      <c r="E1126">
        <v>2002</v>
      </c>
      <c r="F1126">
        <v>16</v>
      </c>
      <c r="G1126" t="s">
        <v>2299</v>
      </c>
      <c r="H1126" t="s">
        <v>1</v>
      </c>
      <c r="J1126" t="s">
        <v>691</v>
      </c>
    </row>
    <row r="1127" spans="1:10" x14ac:dyDescent="0.25">
      <c r="B1127">
        <v>4200315810004</v>
      </c>
      <c r="D1127" t="s">
        <v>813</v>
      </c>
      <c r="E1127">
        <v>2002</v>
      </c>
      <c r="F1127">
        <v>17</v>
      </c>
      <c r="G1127" t="s">
        <v>2300</v>
      </c>
      <c r="H1127" t="s">
        <v>1</v>
      </c>
      <c r="J1127" t="s">
        <v>691</v>
      </c>
    </row>
    <row r="1128" spans="1:10" x14ac:dyDescent="0.25">
      <c r="B1128">
        <v>4200315810004</v>
      </c>
      <c r="D1128" t="s">
        <v>813</v>
      </c>
      <c r="E1128">
        <v>2002</v>
      </c>
      <c r="F1128">
        <v>18</v>
      </c>
      <c r="G1128" t="s">
        <v>2301</v>
      </c>
      <c r="H1128" t="s">
        <v>1</v>
      </c>
      <c r="J1128" t="s">
        <v>691</v>
      </c>
    </row>
    <row r="1129" spans="1:10" x14ac:dyDescent="0.25">
      <c r="B1129">
        <v>4200315810004</v>
      </c>
      <c r="D1129" t="s">
        <v>813</v>
      </c>
      <c r="E1129">
        <v>2002</v>
      </c>
      <c r="F1129">
        <v>19</v>
      </c>
      <c r="G1129" t="s">
        <v>2302</v>
      </c>
      <c r="H1129" t="s">
        <v>1</v>
      </c>
      <c r="J1129" t="s">
        <v>691</v>
      </c>
    </row>
    <row r="1130" spans="1:10" x14ac:dyDescent="0.25">
      <c r="A1130" t="s">
        <v>811</v>
      </c>
      <c r="B1130" t="s">
        <v>812</v>
      </c>
      <c r="D1130" t="s">
        <v>813</v>
      </c>
      <c r="E1130">
        <v>2016</v>
      </c>
      <c r="F1130">
        <v>1</v>
      </c>
      <c r="G1130" t="s">
        <v>814</v>
      </c>
      <c r="H1130" t="s">
        <v>1</v>
      </c>
      <c r="J1130" t="s">
        <v>691</v>
      </c>
    </row>
    <row r="1131" spans="1:10" x14ac:dyDescent="0.25">
      <c r="A1131" t="s">
        <v>811</v>
      </c>
      <c r="B1131" t="s">
        <v>812</v>
      </c>
      <c r="D1131" t="s">
        <v>813</v>
      </c>
      <c r="E1131">
        <v>2016</v>
      </c>
      <c r="F1131">
        <v>2</v>
      </c>
      <c r="G1131" t="s">
        <v>627</v>
      </c>
      <c r="H1131" t="s">
        <v>1</v>
      </c>
      <c r="J1131" t="s">
        <v>691</v>
      </c>
    </row>
    <row r="1132" spans="1:10" x14ac:dyDescent="0.25">
      <c r="A1132" t="s">
        <v>811</v>
      </c>
      <c r="B1132" t="s">
        <v>812</v>
      </c>
      <c r="D1132" t="s">
        <v>813</v>
      </c>
      <c r="E1132">
        <v>2016</v>
      </c>
      <c r="F1132">
        <v>3</v>
      </c>
      <c r="G1132" t="s">
        <v>815</v>
      </c>
      <c r="H1132" t="s">
        <v>1</v>
      </c>
      <c r="J1132" t="s">
        <v>691</v>
      </c>
    </row>
    <row r="1133" spans="1:10" x14ac:dyDescent="0.25">
      <c r="A1133" t="s">
        <v>811</v>
      </c>
      <c r="B1133" t="s">
        <v>812</v>
      </c>
      <c r="D1133" t="s">
        <v>813</v>
      </c>
      <c r="E1133">
        <v>2016</v>
      </c>
      <c r="F1133">
        <v>4</v>
      </c>
      <c r="G1133" t="s">
        <v>816</v>
      </c>
      <c r="H1133" t="s">
        <v>1</v>
      </c>
      <c r="J1133" t="s">
        <v>691</v>
      </c>
    </row>
    <row r="1134" spans="1:10" x14ac:dyDescent="0.25">
      <c r="A1134" t="s">
        <v>811</v>
      </c>
      <c r="B1134" t="s">
        <v>812</v>
      </c>
      <c r="D1134" t="s">
        <v>813</v>
      </c>
      <c r="E1134">
        <v>2016</v>
      </c>
      <c r="F1134">
        <v>5</v>
      </c>
      <c r="G1134" t="s">
        <v>817</v>
      </c>
      <c r="H1134" t="s">
        <v>1</v>
      </c>
      <c r="J1134" t="s">
        <v>691</v>
      </c>
    </row>
    <row r="1135" spans="1:10" x14ac:dyDescent="0.25">
      <c r="A1135" t="s">
        <v>811</v>
      </c>
      <c r="B1135" t="s">
        <v>812</v>
      </c>
      <c r="D1135" t="s">
        <v>813</v>
      </c>
      <c r="E1135">
        <v>2016</v>
      </c>
      <c r="F1135">
        <v>6</v>
      </c>
      <c r="G1135" t="s">
        <v>818</v>
      </c>
      <c r="H1135" t="s">
        <v>1</v>
      </c>
      <c r="J1135" t="s">
        <v>691</v>
      </c>
    </row>
    <row r="1136" spans="1:10" x14ac:dyDescent="0.25">
      <c r="A1136" t="s">
        <v>811</v>
      </c>
      <c r="B1136" t="s">
        <v>812</v>
      </c>
      <c r="D1136" t="s">
        <v>813</v>
      </c>
      <c r="E1136">
        <v>2016</v>
      </c>
      <c r="F1136">
        <v>7</v>
      </c>
      <c r="G1136" t="s">
        <v>819</v>
      </c>
      <c r="H1136" t="s">
        <v>1</v>
      </c>
      <c r="J1136" t="s">
        <v>691</v>
      </c>
    </row>
    <row r="1137" spans="1:10" x14ac:dyDescent="0.25">
      <c r="A1137" t="s">
        <v>811</v>
      </c>
      <c r="B1137" t="s">
        <v>812</v>
      </c>
      <c r="D1137" t="s">
        <v>813</v>
      </c>
      <c r="E1137">
        <v>2016</v>
      </c>
      <c r="F1137">
        <v>8</v>
      </c>
      <c r="G1137" t="s">
        <v>820</v>
      </c>
      <c r="H1137" t="s">
        <v>1</v>
      </c>
      <c r="J1137" t="s">
        <v>691</v>
      </c>
    </row>
    <row r="1138" spans="1:10" x14ac:dyDescent="0.25">
      <c r="A1138" t="s">
        <v>811</v>
      </c>
      <c r="B1138" t="s">
        <v>812</v>
      </c>
      <c r="D1138" t="s">
        <v>813</v>
      </c>
      <c r="E1138">
        <v>2016</v>
      </c>
      <c r="F1138">
        <v>9</v>
      </c>
      <c r="G1138" t="s">
        <v>821</v>
      </c>
      <c r="H1138" t="s">
        <v>1</v>
      </c>
      <c r="J1138" t="s">
        <v>691</v>
      </c>
    </row>
    <row r="1139" spans="1:10" x14ac:dyDescent="0.25">
      <c r="A1139" t="s">
        <v>811</v>
      </c>
      <c r="B1139" t="s">
        <v>812</v>
      </c>
      <c r="D1139" t="s">
        <v>813</v>
      </c>
      <c r="E1139">
        <v>2016</v>
      </c>
      <c r="F1139">
        <v>10</v>
      </c>
      <c r="G1139" t="s">
        <v>822</v>
      </c>
      <c r="H1139" t="s">
        <v>1</v>
      </c>
      <c r="J1139" t="s">
        <v>691</v>
      </c>
    </row>
    <row r="1140" spans="1:10" x14ac:dyDescent="0.25">
      <c r="B1140">
        <v>4263145340000</v>
      </c>
      <c r="D1140" t="s">
        <v>842</v>
      </c>
      <c r="E1140">
        <v>2009</v>
      </c>
      <c r="F1140">
        <v>2</v>
      </c>
      <c r="G1140" t="s">
        <v>845</v>
      </c>
      <c r="H1140" t="s">
        <v>1</v>
      </c>
      <c r="J1140" t="s">
        <v>3</v>
      </c>
    </row>
    <row r="1141" spans="1:10" x14ac:dyDescent="0.25">
      <c r="B1141">
        <v>4263145340000</v>
      </c>
      <c r="D1141" t="s">
        <v>842</v>
      </c>
      <c r="E1141">
        <v>2009</v>
      </c>
      <c r="F1141">
        <v>3</v>
      </c>
      <c r="G1141" t="s">
        <v>846</v>
      </c>
      <c r="H1141" t="s">
        <v>1</v>
      </c>
      <c r="J1141" t="s">
        <v>3</v>
      </c>
    </row>
    <row r="1142" spans="1:10" x14ac:dyDescent="0.25">
      <c r="B1142">
        <v>4263145340000</v>
      </c>
      <c r="D1142" t="s">
        <v>842</v>
      </c>
      <c r="E1142">
        <v>2009</v>
      </c>
      <c r="F1142">
        <v>4</v>
      </c>
      <c r="G1142" t="s">
        <v>847</v>
      </c>
      <c r="H1142" t="s">
        <v>1</v>
      </c>
      <c r="J1142" t="s">
        <v>3</v>
      </c>
    </row>
    <row r="1143" spans="1:10" x14ac:dyDescent="0.25">
      <c r="B1143">
        <v>4263145340000</v>
      </c>
      <c r="D1143" t="s">
        <v>842</v>
      </c>
      <c r="E1143">
        <v>2009</v>
      </c>
      <c r="F1143">
        <v>5</v>
      </c>
      <c r="G1143" t="s">
        <v>848</v>
      </c>
      <c r="H1143" t="s">
        <v>1</v>
      </c>
      <c r="J1143" t="s">
        <v>3</v>
      </c>
    </row>
    <row r="1144" spans="1:10" x14ac:dyDescent="0.25">
      <c r="B1144">
        <v>4263145340000</v>
      </c>
      <c r="D1144" t="s">
        <v>842</v>
      </c>
      <c r="E1144">
        <v>2009</v>
      </c>
      <c r="F1144">
        <v>10</v>
      </c>
      <c r="G1144" t="s">
        <v>854</v>
      </c>
      <c r="H1144" t="s">
        <v>1</v>
      </c>
      <c r="J1144" t="s">
        <v>3</v>
      </c>
    </row>
    <row r="1145" spans="1:10" x14ac:dyDescent="0.25">
      <c r="B1145">
        <v>4263145340000</v>
      </c>
      <c r="D1145" t="s">
        <v>842</v>
      </c>
      <c r="E1145">
        <v>2009</v>
      </c>
      <c r="F1145">
        <v>7</v>
      </c>
      <c r="G1145" t="s">
        <v>850</v>
      </c>
      <c r="H1145" t="s">
        <v>1</v>
      </c>
      <c r="J1145" t="s">
        <v>5</v>
      </c>
    </row>
    <row r="1146" spans="1:10" x14ac:dyDescent="0.25">
      <c r="B1146">
        <v>4263145340000</v>
      </c>
      <c r="D1146" t="s">
        <v>842</v>
      </c>
      <c r="E1146">
        <v>2009</v>
      </c>
      <c r="F1146">
        <v>11</v>
      </c>
      <c r="G1146" t="s">
        <v>855</v>
      </c>
      <c r="H1146" t="s">
        <v>1</v>
      </c>
      <c r="J1146" t="s">
        <v>5</v>
      </c>
    </row>
    <row r="1147" spans="1:10" x14ac:dyDescent="0.25">
      <c r="B1147">
        <v>4263145340000</v>
      </c>
      <c r="D1147" t="s">
        <v>842</v>
      </c>
      <c r="E1147">
        <v>2009</v>
      </c>
      <c r="F1147">
        <v>20</v>
      </c>
      <c r="G1147" t="s">
        <v>866</v>
      </c>
      <c r="H1147" t="s">
        <v>1</v>
      </c>
      <c r="J1147" t="s">
        <v>5</v>
      </c>
    </row>
    <row r="1148" spans="1:10" x14ac:dyDescent="0.25">
      <c r="B1148">
        <v>4263145340000</v>
      </c>
      <c r="D1148" t="s">
        <v>842</v>
      </c>
      <c r="E1148">
        <v>2009</v>
      </c>
      <c r="F1148">
        <v>21</v>
      </c>
      <c r="G1148" t="s">
        <v>867</v>
      </c>
      <c r="H1148" t="s">
        <v>1</v>
      </c>
      <c r="J1148" t="s">
        <v>5</v>
      </c>
    </row>
    <row r="1149" spans="1:10" x14ac:dyDescent="0.25">
      <c r="B1149">
        <v>4263145340000</v>
      </c>
      <c r="D1149" t="s">
        <v>842</v>
      </c>
      <c r="E1149">
        <v>2009</v>
      </c>
      <c r="F1149">
        <v>6</v>
      </c>
      <c r="G1149" t="s">
        <v>849</v>
      </c>
      <c r="H1149" t="s">
        <v>1</v>
      </c>
      <c r="J1149" t="s">
        <v>4</v>
      </c>
    </row>
    <row r="1150" spans="1:10" x14ac:dyDescent="0.25">
      <c r="B1150">
        <v>4263145340000</v>
      </c>
      <c r="D1150" t="s">
        <v>842</v>
      </c>
      <c r="E1150">
        <v>2009</v>
      </c>
      <c r="F1150">
        <v>9</v>
      </c>
      <c r="G1150" t="s">
        <v>853</v>
      </c>
      <c r="H1150" t="s">
        <v>1</v>
      </c>
      <c r="J1150" t="s">
        <v>4</v>
      </c>
    </row>
    <row r="1151" spans="1:10" x14ac:dyDescent="0.25">
      <c r="B1151">
        <v>4263145340000</v>
      </c>
      <c r="D1151" t="s">
        <v>842</v>
      </c>
      <c r="E1151">
        <v>2009</v>
      </c>
      <c r="F1151">
        <v>12</v>
      </c>
      <c r="G1151" t="s">
        <v>856</v>
      </c>
      <c r="H1151" t="s">
        <v>1</v>
      </c>
      <c r="J1151" t="s">
        <v>4</v>
      </c>
    </row>
    <row r="1152" spans="1:10" x14ac:dyDescent="0.25">
      <c r="B1152">
        <v>4263145340000</v>
      </c>
      <c r="D1152" t="s">
        <v>842</v>
      </c>
      <c r="E1152">
        <v>2009</v>
      </c>
      <c r="F1152">
        <v>13</v>
      </c>
      <c r="G1152" t="s">
        <v>857</v>
      </c>
      <c r="H1152" t="s">
        <v>1</v>
      </c>
      <c r="J1152" t="s">
        <v>4</v>
      </c>
    </row>
    <row r="1153" spans="1:11" x14ac:dyDescent="0.25">
      <c r="B1153">
        <v>4263145340000</v>
      </c>
      <c r="D1153" t="s">
        <v>842</v>
      </c>
      <c r="E1153">
        <v>2009</v>
      </c>
      <c r="F1153">
        <v>14</v>
      </c>
      <c r="G1153" t="s">
        <v>858</v>
      </c>
      <c r="H1153" t="s">
        <v>1</v>
      </c>
      <c r="J1153" t="s">
        <v>4</v>
      </c>
    </row>
    <row r="1154" spans="1:11" x14ac:dyDescent="0.25">
      <c r="B1154">
        <v>4263145340000</v>
      </c>
      <c r="D1154" t="s">
        <v>842</v>
      </c>
      <c r="E1154">
        <v>2009</v>
      </c>
      <c r="F1154">
        <v>16</v>
      </c>
      <c r="G1154" t="s">
        <v>861</v>
      </c>
      <c r="H1154" t="s">
        <v>1</v>
      </c>
      <c r="J1154" t="s">
        <v>4</v>
      </c>
    </row>
    <row r="1155" spans="1:11" x14ac:dyDescent="0.25">
      <c r="B1155">
        <v>4263145340000</v>
      </c>
      <c r="D1155" t="s">
        <v>842</v>
      </c>
      <c r="E1155">
        <v>2009</v>
      </c>
      <c r="F1155">
        <v>17</v>
      </c>
      <c r="G1155" t="s">
        <v>1850</v>
      </c>
      <c r="H1155" t="s">
        <v>1</v>
      </c>
      <c r="J1155" t="s">
        <v>4</v>
      </c>
    </row>
    <row r="1156" spans="1:11" x14ac:dyDescent="0.25">
      <c r="B1156">
        <v>4263145340000</v>
      </c>
      <c r="D1156" t="s">
        <v>842</v>
      </c>
      <c r="E1156">
        <v>2009</v>
      </c>
      <c r="F1156">
        <v>1</v>
      </c>
      <c r="G1156" t="s">
        <v>843</v>
      </c>
      <c r="H1156" t="s">
        <v>1</v>
      </c>
      <c r="J1156" t="s">
        <v>691</v>
      </c>
      <c r="K1156" t="s">
        <v>844</v>
      </c>
    </row>
    <row r="1157" spans="1:11" x14ac:dyDescent="0.25">
      <c r="B1157">
        <v>4263145340000</v>
      </c>
      <c r="D1157" t="s">
        <v>842</v>
      </c>
      <c r="E1157">
        <v>2009</v>
      </c>
      <c r="F1157">
        <v>8</v>
      </c>
      <c r="G1157" t="s">
        <v>851</v>
      </c>
      <c r="H1157" t="s">
        <v>1</v>
      </c>
      <c r="J1157" t="s">
        <v>691</v>
      </c>
      <c r="K1157" t="s">
        <v>852</v>
      </c>
    </row>
    <row r="1158" spans="1:11" x14ac:dyDescent="0.25">
      <c r="B1158">
        <v>4263145340000</v>
      </c>
      <c r="D1158" t="s">
        <v>842</v>
      </c>
      <c r="E1158">
        <v>2009</v>
      </c>
      <c r="F1158">
        <v>15</v>
      </c>
      <c r="G1158" t="s">
        <v>859</v>
      </c>
      <c r="H1158" t="s">
        <v>1</v>
      </c>
      <c r="J1158" t="s">
        <v>691</v>
      </c>
      <c r="K1158" t="s">
        <v>860</v>
      </c>
    </row>
    <row r="1159" spans="1:11" x14ac:dyDescent="0.25">
      <c r="B1159">
        <v>4263145340000</v>
      </c>
      <c r="D1159" t="s">
        <v>842</v>
      </c>
      <c r="E1159">
        <v>2009</v>
      </c>
      <c r="F1159">
        <v>18</v>
      </c>
      <c r="G1159" t="s">
        <v>862</v>
      </c>
      <c r="H1159" t="s">
        <v>1</v>
      </c>
      <c r="J1159" t="s">
        <v>691</v>
      </c>
      <c r="K1159" t="s">
        <v>863</v>
      </c>
    </row>
    <row r="1160" spans="1:11" x14ac:dyDescent="0.25">
      <c r="B1160">
        <v>4263145340000</v>
      </c>
      <c r="D1160" t="s">
        <v>842</v>
      </c>
      <c r="E1160">
        <v>2009</v>
      </c>
      <c r="F1160">
        <v>19</v>
      </c>
      <c r="G1160" t="s">
        <v>864</v>
      </c>
      <c r="H1160" t="s">
        <v>1</v>
      </c>
      <c r="J1160" t="s">
        <v>691</v>
      </c>
      <c r="K1160" t="s">
        <v>865</v>
      </c>
    </row>
    <row r="1161" spans="1:11" x14ac:dyDescent="0.25">
      <c r="A1161" t="s">
        <v>868</v>
      </c>
      <c r="B1161">
        <v>4263145340000</v>
      </c>
      <c r="D1161" t="s">
        <v>842</v>
      </c>
      <c r="E1161">
        <v>2016</v>
      </c>
      <c r="F1161">
        <v>2</v>
      </c>
      <c r="G1161" t="s">
        <v>870</v>
      </c>
      <c r="H1161" t="s">
        <v>1</v>
      </c>
      <c r="J1161" t="s">
        <v>691</v>
      </c>
    </row>
    <row r="1162" spans="1:11" x14ac:dyDescent="0.25">
      <c r="A1162" t="s">
        <v>868</v>
      </c>
      <c r="B1162">
        <v>4263145340000</v>
      </c>
      <c r="D1162" t="s">
        <v>842</v>
      </c>
      <c r="E1162">
        <v>2016</v>
      </c>
      <c r="F1162">
        <v>3</v>
      </c>
      <c r="G1162" t="s">
        <v>871</v>
      </c>
      <c r="H1162" t="s">
        <v>1</v>
      </c>
      <c r="J1162" t="s">
        <v>691</v>
      </c>
    </row>
    <row r="1163" spans="1:11" x14ac:dyDescent="0.25">
      <c r="A1163" t="s">
        <v>868</v>
      </c>
      <c r="B1163">
        <v>4263145340000</v>
      </c>
      <c r="D1163" t="s">
        <v>842</v>
      </c>
      <c r="E1163">
        <v>2016</v>
      </c>
      <c r="F1163">
        <v>4</v>
      </c>
      <c r="G1163" t="s">
        <v>872</v>
      </c>
      <c r="H1163" t="s">
        <v>1</v>
      </c>
      <c r="J1163" t="s">
        <v>691</v>
      </c>
    </row>
    <row r="1164" spans="1:11" x14ac:dyDescent="0.25">
      <c r="A1164" t="s">
        <v>868</v>
      </c>
      <c r="B1164">
        <v>4263145340000</v>
      </c>
      <c r="D1164" t="s">
        <v>842</v>
      </c>
      <c r="E1164">
        <v>2016</v>
      </c>
      <c r="F1164">
        <v>5</v>
      </c>
      <c r="G1164" t="s">
        <v>873</v>
      </c>
      <c r="H1164" t="s">
        <v>1</v>
      </c>
      <c r="J1164" t="s">
        <v>691</v>
      </c>
    </row>
    <row r="1165" spans="1:11" x14ac:dyDescent="0.25">
      <c r="A1165" t="s">
        <v>868</v>
      </c>
      <c r="B1165">
        <v>4263145340000</v>
      </c>
      <c r="D1165" t="s">
        <v>842</v>
      </c>
      <c r="E1165">
        <v>2016</v>
      </c>
      <c r="F1165">
        <v>7</v>
      </c>
      <c r="G1165" t="s">
        <v>875</v>
      </c>
      <c r="H1165" t="s">
        <v>1</v>
      </c>
      <c r="J1165" t="s">
        <v>691</v>
      </c>
    </row>
    <row r="1166" spans="1:11" x14ac:dyDescent="0.25">
      <c r="A1166" t="s">
        <v>868</v>
      </c>
      <c r="B1166">
        <v>4263145340000</v>
      </c>
      <c r="D1166" t="s">
        <v>842</v>
      </c>
      <c r="E1166">
        <v>2016</v>
      </c>
      <c r="F1166">
        <v>8</v>
      </c>
      <c r="G1166" t="s">
        <v>876</v>
      </c>
      <c r="H1166" t="s">
        <v>1</v>
      </c>
      <c r="J1166" t="s">
        <v>691</v>
      </c>
    </row>
    <row r="1167" spans="1:11" x14ac:dyDescent="0.25">
      <c r="A1167" t="s">
        <v>868</v>
      </c>
      <c r="B1167">
        <v>4263145340000</v>
      </c>
      <c r="D1167" t="s">
        <v>842</v>
      </c>
      <c r="E1167">
        <v>2016</v>
      </c>
      <c r="F1167">
        <v>10</v>
      </c>
      <c r="G1167" t="s">
        <v>878</v>
      </c>
      <c r="H1167" t="s">
        <v>1</v>
      </c>
      <c r="J1167" t="s">
        <v>691</v>
      </c>
    </row>
    <row r="1168" spans="1:11" x14ac:dyDescent="0.25">
      <c r="A1168" t="s">
        <v>868</v>
      </c>
      <c r="B1168">
        <v>4263145340000</v>
      </c>
      <c r="D1168" t="s">
        <v>842</v>
      </c>
      <c r="E1168">
        <v>2016</v>
      </c>
      <c r="F1168">
        <v>11</v>
      </c>
      <c r="G1168" t="s">
        <v>879</v>
      </c>
      <c r="H1168" t="s">
        <v>1</v>
      </c>
      <c r="J1168" t="s">
        <v>691</v>
      </c>
    </row>
    <row r="1169" spans="1:10" x14ac:dyDescent="0.25">
      <c r="A1169" t="s">
        <v>868</v>
      </c>
      <c r="B1169">
        <v>4263145340000</v>
      </c>
      <c r="D1169" t="s">
        <v>842</v>
      </c>
      <c r="E1169">
        <v>2016</v>
      </c>
      <c r="F1169">
        <v>15</v>
      </c>
      <c r="G1169" t="s">
        <v>883</v>
      </c>
      <c r="H1169" t="s">
        <v>1</v>
      </c>
      <c r="J1169" t="s">
        <v>691</v>
      </c>
    </row>
    <row r="1170" spans="1:10" x14ac:dyDescent="0.25">
      <c r="A1170" t="s">
        <v>868</v>
      </c>
      <c r="B1170">
        <v>4263145340000</v>
      </c>
      <c r="D1170" t="s">
        <v>842</v>
      </c>
      <c r="E1170">
        <v>2016</v>
      </c>
      <c r="F1170">
        <v>18</v>
      </c>
      <c r="G1170" t="s">
        <v>886</v>
      </c>
      <c r="H1170" t="s">
        <v>1</v>
      </c>
      <c r="J1170" t="s">
        <v>691</v>
      </c>
    </row>
    <row r="1171" spans="1:10" x14ac:dyDescent="0.25">
      <c r="A1171" t="s">
        <v>868</v>
      </c>
      <c r="B1171">
        <v>4263145340000</v>
      </c>
      <c r="D1171" t="s">
        <v>842</v>
      </c>
      <c r="E1171">
        <v>2016</v>
      </c>
      <c r="F1171">
        <v>19</v>
      </c>
      <c r="G1171" t="s">
        <v>887</v>
      </c>
      <c r="H1171" t="s">
        <v>1</v>
      </c>
      <c r="J1171" t="s">
        <v>691</v>
      </c>
    </row>
    <row r="1172" spans="1:10" x14ac:dyDescent="0.25">
      <c r="A1172" t="s">
        <v>868</v>
      </c>
      <c r="B1172">
        <v>4263145340000</v>
      </c>
      <c r="D1172" t="s">
        <v>842</v>
      </c>
      <c r="E1172">
        <v>2016</v>
      </c>
      <c r="F1172">
        <v>20</v>
      </c>
      <c r="G1172" t="s">
        <v>888</v>
      </c>
      <c r="H1172" t="s">
        <v>1</v>
      </c>
      <c r="J1172" t="s">
        <v>691</v>
      </c>
    </row>
    <row r="1173" spans="1:10" x14ac:dyDescent="0.25">
      <c r="A1173" t="s">
        <v>868</v>
      </c>
      <c r="B1173">
        <v>4263145340000</v>
      </c>
      <c r="D1173" t="s">
        <v>842</v>
      </c>
      <c r="E1173">
        <v>2016</v>
      </c>
      <c r="F1173">
        <v>21</v>
      </c>
      <c r="G1173" t="s">
        <v>889</v>
      </c>
      <c r="H1173" t="s">
        <v>1</v>
      </c>
      <c r="J1173" t="s">
        <v>691</v>
      </c>
    </row>
    <row r="1174" spans="1:10" x14ac:dyDescent="0.25">
      <c r="A1174" t="s">
        <v>868</v>
      </c>
      <c r="B1174">
        <v>4263145340000</v>
      </c>
      <c r="D1174" t="s">
        <v>842</v>
      </c>
      <c r="E1174">
        <v>2016</v>
      </c>
      <c r="F1174">
        <v>22</v>
      </c>
      <c r="G1174" t="s">
        <v>890</v>
      </c>
      <c r="H1174" t="s">
        <v>1</v>
      </c>
      <c r="J1174" t="s">
        <v>691</v>
      </c>
    </row>
    <row r="1175" spans="1:10" x14ac:dyDescent="0.25">
      <c r="A1175" t="s">
        <v>868</v>
      </c>
      <c r="B1175">
        <v>4263145340000</v>
      </c>
      <c r="D1175" t="s">
        <v>842</v>
      </c>
      <c r="E1175">
        <v>2016</v>
      </c>
      <c r="F1175">
        <v>23</v>
      </c>
      <c r="G1175" t="s">
        <v>806</v>
      </c>
      <c r="H1175" t="s">
        <v>1</v>
      </c>
      <c r="J1175" t="s">
        <v>691</v>
      </c>
    </row>
    <row r="1176" spans="1:10" x14ac:dyDescent="0.25">
      <c r="A1176" t="s">
        <v>868</v>
      </c>
      <c r="B1176">
        <v>4263145340000</v>
      </c>
      <c r="D1176" t="s">
        <v>842</v>
      </c>
      <c r="E1176">
        <v>2016</v>
      </c>
      <c r="F1176">
        <v>24</v>
      </c>
      <c r="G1176" t="s">
        <v>891</v>
      </c>
      <c r="H1176" t="s">
        <v>1</v>
      </c>
      <c r="J1176" t="s">
        <v>691</v>
      </c>
    </row>
    <row r="1177" spans="1:10" x14ac:dyDescent="0.25">
      <c r="A1177" t="s">
        <v>868</v>
      </c>
      <c r="B1177">
        <v>4263145340000</v>
      </c>
      <c r="D1177" t="s">
        <v>842</v>
      </c>
      <c r="E1177">
        <v>2016</v>
      </c>
      <c r="F1177">
        <v>25</v>
      </c>
      <c r="G1177" t="s">
        <v>892</v>
      </c>
      <c r="H1177" t="s">
        <v>1</v>
      </c>
      <c r="J1177" t="s">
        <v>691</v>
      </c>
    </row>
    <row r="1178" spans="1:10" x14ac:dyDescent="0.25">
      <c r="A1178" t="s">
        <v>868</v>
      </c>
      <c r="B1178">
        <v>4263145340000</v>
      </c>
      <c r="D1178" t="s">
        <v>842</v>
      </c>
      <c r="E1178">
        <v>2016</v>
      </c>
      <c r="F1178">
        <v>26</v>
      </c>
      <c r="G1178" t="s">
        <v>893</v>
      </c>
      <c r="H1178" t="s">
        <v>1</v>
      </c>
      <c r="J1178" t="s">
        <v>691</v>
      </c>
    </row>
    <row r="1179" spans="1:10" x14ac:dyDescent="0.25">
      <c r="A1179" t="s">
        <v>868</v>
      </c>
      <c r="B1179">
        <v>4263145340000</v>
      </c>
      <c r="D1179" t="s">
        <v>842</v>
      </c>
      <c r="E1179">
        <v>2016</v>
      </c>
      <c r="F1179">
        <v>27</v>
      </c>
      <c r="G1179" t="s">
        <v>894</v>
      </c>
      <c r="H1179" t="s">
        <v>1</v>
      </c>
      <c r="J1179" t="s">
        <v>691</v>
      </c>
    </row>
    <row r="1180" spans="1:10" x14ac:dyDescent="0.25">
      <c r="A1180" t="s">
        <v>868</v>
      </c>
      <c r="B1180">
        <v>4263145340000</v>
      </c>
      <c r="D1180" t="s">
        <v>842</v>
      </c>
      <c r="E1180">
        <v>2016</v>
      </c>
      <c r="F1180">
        <v>28</v>
      </c>
      <c r="G1180" t="s">
        <v>895</v>
      </c>
      <c r="H1180" t="s">
        <v>1</v>
      </c>
      <c r="J1180" t="s">
        <v>691</v>
      </c>
    </row>
    <row r="1181" spans="1:10" x14ac:dyDescent="0.25">
      <c r="A1181" t="s">
        <v>868</v>
      </c>
      <c r="B1181">
        <v>4263145340000</v>
      </c>
      <c r="D1181" t="s">
        <v>842</v>
      </c>
      <c r="E1181">
        <v>2016</v>
      </c>
      <c r="F1181">
        <v>29</v>
      </c>
      <c r="G1181" t="s">
        <v>896</v>
      </c>
      <c r="H1181" t="s">
        <v>1</v>
      </c>
      <c r="J1181" t="s">
        <v>691</v>
      </c>
    </row>
    <row r="1182" spans="1:10" x14ac:dyDescent="0.25">
      <c r="A1182" t="s">
        <v>868</v>
      </c>
      <c r="B1182">
        <v>4263145340000</v>
      </c>
      <c r="D1182" t="s">
        <v>842</v>
      </c>
      <c r="E1182">
        <v>2016</v>
      </c>
      <c r="F1182">
        <v>30</v>
      </c>
      <c r="G1182" t="s">
        <v>897</v>
      </c>
      <c r="H1182" t="s">
        <v>1</v>
      </c>
      <c r="J1182" t="s">
        <v>691</v>
      </c>
    </row>
    <row r="1183" spans="1:10" x14ac:dyDescent="0.25">
      <c r="A1183" t="s">
        <v>868</v>
      </c>
      <c r="B1183">
        <v>4263145340000</v>
      </c>
      <c r="D1183" t="s">
        <v>842</v>
      </c>
      <c r="E1183">
        <v>2016</v>
      </c>
      <c r="F1183">
        <v>31</v>
      </c>
      <c r="G1183" t="s">
        <v>898</v>
      </c>
      <c r="H1183" t="s">
        <v>1</v>
      </c>
      <c r="J1183" t="s">
        <v>691</v>
      </c>
    </row>
    <row r="1184" spans="1:10" x14ac:dyDescent="0.25">
      <c r="A1184" t="s">
        <v>868</v>
      </c>
      <c r="B1184">
        <v>4263145340000</v>
      </c>
      <c r="D1184" t="s">
        <v>842</v>
      </c>
      <c r="E1184">
        <v>2016</v>
      </c>
      <c r="F1184">
        <v>32</v>
      </c>
      <c r="G1184" t="s">
        <v>899</v>
      </c>
      <c r="H1184" t="s">
        <v>1</v>
      </c>
      <c r="J1184" t="s">
        <v>691</v>
      </c>
    </row>
    <row r="1185" spans="1:10" x14ac:dyDescent="0.25">
      <c r="A1185" t="s">
        <v>868</v>
      </c>
      <c r="B1185">
        <v>4263145340000</v>
      </c>
      <c r="D1185" t="s">
        <v>842</v>
      </c>
      <c r="E1185">
        <v>2016</v>
      </c>
      <c r="F1185">
        <v>33</v>
      </c>
      <c r="G1185" t="s">
        <v>900</v>
      </c>
      <c r="H1185" t="s">
        <v>1</v>
      </c>
      <c r="J1185" t="s">
        <v>691</v>
      </c>
    </row>
    <row r="1186" spans="1:10" x14ac:dyDescent="0.25">
      <c r="A1186" t="s">
        <v>868</v>
      </c>
      <c r="B1186">
        <v>4263145340000</v>
      </c>
      <c r="D1186" t="s">
        <v>842</v>
      </c>
      <c r="E1186">
        <v>2016</v>
      </c>
      <c r="F1186">
        <v>34</v>
      </c>
      <c r="G1186" t="s">
        <v>901</v>
      </c>
      <c r="H1186" t="s">
        <v>1</v>
      </c>
      <c r="J1186" t="s">
        <v>691</v>
      </c>
    </row>
    <row r="1187" spans="1:10" x14ac:dyDescent="0.25">
      <c r="A1187" t="s">
        <v>868</v>
      </c>
      <c r="B1187">
        <v>4263145340000</v>
      </c>
      <c r="D1187" t="s">
        <v>842</v>
      </c>
      <c r="E1187">
        <v>2016</v>
      </c>
      <c r="F1187">
        <v>35</v>
      </c>
      <c r="G1187" t="s">
        <v>902</v>
      </c>
      <c r="H1187" t="s">
        <v>1</v>
      </c>
      <c r="J1187" t="s">
        <v>691</v>
      </c>
    </row>
    <row r="1188" spans="1:10" x14ac:dyDescent="0.25">
      <c r="B1188">
        <v>4281087880005</v>
      </c>
      <c r="D1188" t="s">
        <v>903</v>
      </c>
      <c r="E1188">
        <v>2006</v>
      </c>
      <c r="F1188">
        <v>1</v>
      </c>
      <c r="G1188" t="s">
        <v>904</v>
      </c>
      <c r="H1188" t="s">
        <v>1</v>
      </c>
      <c r="J1188" t="s">
        <v>691</v>
      </c>
    </row>
    <row r="1189" spans="1:10" x14ac:dyDescent="0.25">
      <c r="B1189">
        <v>4281087880005</v>
      </c>
      <c r="D1189" t="s">
        <v>903</v>
      </c>
      <c r="E1189">
        <v>2006</v>
      </c>
      <c r="F1189">
        <v>2</v>
      </c>
      <c r="G1189" t="s">
        <v>905</v>
      </c>
      <c r="H1189" t="s">
        <v>1</v>
      </c>
      <c r="J1189" t="s">
        <v>691</v>
      </c>
    </row>
    <row r="1190" spans="1:10" x14ac:dyDescent="0.25">
      <c r="B1190">
        <v>4281087880005</v>
      </c>
      <c r="D1190" t="s">
        <v>903</v>
      </c>
      <c r="E1190">
        <v>2006</v>
      </c>
      <c r="F1190">
        <v>3</v>
      </c>
      <c r="G1190" t="s">
        <v>906</v>
      </c>
      <c r="H1190" t="s">
        <v>1</v>
      </c>
      <c r="J1190" t="s">
        <v>691</v>
      </c>
    </row>
    <row r="1191" spans="1:10" x14ac:dyDescent="0.25">
      <c r="B1191">
        <v>4281087880005</v>
      </c>
      <c r="D1191" t="s">
        <v>903</v>
      </c>
      <c r="E1191">
        <v>2006</v>
      </c>
      <c r="F1191">
        <v>4</v>
      </c>
      <c r="G1191" t="s">
        <v>1851</v>
      </c>
      <c r="H1191" t="s">
        <v>1</v>
      </c>
      <c r="J1191" t="s">
        <v>691</v>
      </c>
    </row>
    <row r="1192" spans="1:10" x14ac:dyDescent="0.25">
      <c r="B1192">
        <v>4281087880005</v>
      </c>
      <c r="D1192" t="s">
        <v>903</v>
      </c>
      <c r="E1192">
        <v>2006</v>
      </c>
      <c r="F1192">
        <v>5</v>
      </c>
      <c r="G1192" t="s">
        <v>907</v>
      </c>
      <c r="H1192" t="s">
        <v>1</v>
      </c>
      <c r="J1192" t="s">
        <v>691</v>
      </c>
    </row>
    <row r="1193" spans="1:10" x14ac:dyDescent="0.25">
      <c r="B1193">
        <v>4281087880005</v>
      </c>
      <c r="D1193" t="s">
        <v>903</v>
      </c>
      <c r="E1193">
        <v>2006</v>
      </c>
      <c r="F1193">
        <v>6</v>
      </c>
      <c r="G1193" t="s">
        <v>908</v>
      </c>
      <c r="H1193" t="s">
        <v>1</v>
      </c>
      <c r="J1193" t="s">
        <v>691</v>
      </c>
    </row>
    <row r="1194" spans="1:10" x14ac:dyDescent="0.25">
      <c r="B1194">
        <v>4281087880005</v>
      </c>
      <c r="D1194" t="s">
        <v>903</v>
      </c>
      <c r="E1194">
        <v>2006</v>
      </c>
      <c r="F1194">
        <v>7</v>
      </c>
      <c r="G1194" t="s">
        <v>909</v>
      </c>
      <c r="H1194" t="s">
        <v>1</v>
      </c>
      <c r="J1194" t="s">
        <v>691</v>
      </c>
    </row>
    <row r="1195" spans="1:10" x14ac:dyDescent="0.25">
      <c r="B1195">
        <v>4281087880005</v>
      </c>
      <c r="D1195" t="s">
        <v>903</v>
      </c>
      <c r="E1195">
        <v>2006</v>
      </c>
      <c r="F1195">
        <v>8</v>
      </c>
      <c r="G1195" t="s">
        <v>910</v>
      </c>
      <c r="H1195" t="s">
        <v>1</v>
      </c>
      <c r="J1195" t="s">
        <v>691</v>
      </c>
    </row>
    <row r="1196" spans="1:10" x14ac:dyDescent="0.25">
      <c r="B1196">
        <v>4281087880005</v>
      </c>
      <c r="D1196" t="s">
        <v>903</v>
      </c>
      <c r="E1196">
        <v>2006</v>
      </c>
      <c r="F1196">
        <v>9</v>
      </c>
      <c r="G1196" t="s">
        <v>911</v>
      </c>
      <c r="H1196" t="s">
        <v>1</v>
      </c>
      <c r="J1196" t="s">
        <v>691</v>
      </c>
    </row>
    <row r="1197" spans="1:10" x14ac:dyDescent="0.25">
      <c r="B1197">
        <v>4281087880005</v>
      </c>
      <c r="D1197" t="s">
        <v>903</v>
      </c>
      <c r="E1197">
        <v>2006</v>
      </c>
      <c r="F1197">
        <v>10</v>
      </c>
      <c r="G1197" t="s">
        <v>912</v>
      </c>
      <c r="H1197" t="s">
        <v>1</v>
      </c>
      <c r="J1197" t="s">
        <v>691</v>
      </c>
    </row>
    <row r="1198" spans="1:10" x14ac:dyDescent="0.25">
      <c r="B1198">
        <v>4281087880005</v>
      </c>
      <c r="D1198" t="s">
        <v>903</v>
      </c>
      <c r="E1198">
        <v>2006</v>
      </c>
      <c r="F1198">
        <v>11</v>
      </c>
      <c r="G1198" t="s">
        <v>913</v>
      </c>
      <c r="H1198" t="s">
        <v>1</v>
      </c>
      <c r="J1198" t="s">
        <v>691</v>
      </c>
    </row>
    <row r="1199" spans="1:10" x14ac:dyDescent="0.25">
      <c r="B1199">
        <v>4281087880005</v>
      </c>
      <c r="D1199" t="s">
        <v>903</v>
      </c>
      <c r="E1199">
        <v>2006</v>
      </c>
      <c r="F1199">
        <v>12</v>
      </c>
      <c r="G1199" t="s">
        <v>914</v>
      </c>
      <c r="H1199" t="s">
        <v>1</v>
      </c>
      <c r="J1199" t="s">
        <v>691</v>
      </c>
    </row>
    <row r="1200" spans="1:10" x14ac:dyDescent="0.25">
      <c r="B1200">
        <v>4281087880005</v>
      </c>
      <c r="D1200" t="s">
        <v>903</v>
      </c>
      <c r="E1200">
        <v>2006</v>
      </c>
      <c r="F1200">
        <v>13</v>
      </c>
      <c r="G1200" t="s">
        <v>915</v>
      </c>
      <c r="H1200" t="s">
        <v>1</v>
      </c>
      <c r="J1200" t="s">
        <v>691</v>
      </c>
    </row>
    <row r="1201" spans="1:10" x14ac:dyDescent="0.25">
      <c r="B1201">
        <v>4281087880005</v>
      </c>
      <c r="D1201" t="s">
        <v>903</v>
      </c>
      <c r="E1201">
        <v>2006</v>
      </c>
      <c r="F1201">
        <v>14</v>
      </c>
      <c r="G1201" t="s">
        <v>916</v>
      </c>
      <c r="H1201" t="s">
        <v>1</v>
      </c>
      <c r="J1201" t="s">
        <v>691</v>
      </c>
    </row>
    <row r="1202" spans="1:10" x14ac:dyDescent="0.25">
      <c r="B1202">
        <v>4281087880005</v>
      </c>
      <c r="D1202" t="s">
        <v>903</v>
      </c>
      <c r="E1202">
        <v>2006</v>
      </c>
      <c r="F1202">
        <v>15</v>
      </c>
      <c r="G1202" t="s">
        <v>917</v>
      </c>
      <c r="H1202" t="s">
        <v>1</v>
      </c>
      <c r="J1202" t="s">
        <v>691</v>
      </c>
    </row>
    <row r="1203" spans="1:10" x14ac:dyDescent="0.25">
      <c r="B1203">
        <v>4281087880005</v>
      </c>
      <c r="D1203" t="s">
        <v>903</v>
      </c>
      <c r="E1203">
        <v>2006</v>
      </c>
      <c r="F1203">
        <v>16</v>
      </c>
      <c r="G1203" t="s">
        <v>918</v>
      </c>
      <c r="H1203" t="s">
        <v>1</v>
      </c>
      <c r="J1203" t="s">
        <v>691</v>
      </c>
    </row>
    <row r="1204" spans="1:10" x14ac:dyDescent="0.25">
      <c r="B1204">
        <v>4281087880005</v>
      </c>
      <c r="D1204" t="s">
        <v>903</v>
      </c>
      <c r="E1204">
        <v>2006</v>
      </c>
      <c r="F1204">
        <v>17</v>
      </c>
      <c r="G1204" t="s">
        <v>919</v>
      </c>
      <c r="H1204" t="s">
        <v>1</v>
      </c>
      <c r="J1204" t="s">
        <v>691</v>
      </c>
    </row>
    <row r="1205" spans="1:10" x14ac:dyDescent="0.25">
      <c r="B1205">
        <v>4281087880005</v>
      </c>
      <c r="D1205" t="s">
        <v>903</v>
      </c>
      <c r="E1205">
        <v>2006</v>
      </c>
      <c r="F1205">
        <v>18</v>
      </c>
      <c r="G1205" t="s">
        <v>920</v>
      </c>
      <c r="H1205" t="s">
        <v>1</v>
      </c>
      <c r="J1205" t="s">
        <v>691</v>
      </c>
    </row>
    <row r="1206" spans="1:10" x14ac:dyDescent="0.25">
      <c r="B1206">
        <v>4281087880005</v>
      </c>
      <c r="D1206" t="s">
        <v>903</v>
      </c>
      <c r="E1206">
        <v>2006</v>
      </c>
      <c r="F1206">
        <v>19</v>
      </c>
      <c r="G1206" t="s">
        <v>921</v>
      </c>
      <c r="H1206" t="s">
        <v>1</v>
      </c>
      <c r="J1206" t="s">
        <v>691</v>
      </c>
    </row>
    <row r="1207" spans="1:10" x14ac:dyDescent="0.25">
      <c r="B1207">
        <v>4281087880005</v>
      </c>
      <c r="D1207" t="s">
        <v>903</v>
      </c>
      <c r="E1207">
        <v>2006</v>
      </c>
      <c r="F1207">
        <v>20</v>
      </c>
      <c r="G1207" t="s">
        <v>922</v>
      </c>
      <c r="H1207" t="s">
        <v>1</v>
      </c>
      <c r="J1207" t="s">
        <v>691</v>
      </c>
    </row>
    <row r="1208" spans="1:10" x14ac:dyDescent="0.25">
      <c r="A1208" t="s">
        <v>923</v>
      </c>
      <c r="B1208">
        <v>4281087880005</v>
      </c>
      <c r="D1208" t="s">
        <v>903</v>
      </c>
      <c r="E1208">
        <v>2016</v>
      </c>
      <c r="F1208">
        <v>1</v>
      </c>
      <c r="G1208" t="s">
        <v>924</v>
      </c>
      <c r="H1208" t="s">
        <v>1</v>
      </c>
      <c r="J1208" t="s">
        <v>691</v>
      </c>
    </row>
    <row r="1209" spans="1:10" x14ac:dyDescent="0.25">
      <c r="A1209" t="s">
        <v>923</v>
      </c>
      <c r="B1209">
        <v>4281087880005</v>
      </c>
      <c r="D1209" t="s">
        <v>903</v>
      </c>
      <c r="E1209">
        <v>2016</v>
      </c>
      <c r="F1209">
        <v>2</v>
      </c>
      <c r="G1209" t="s">
        <v>925</v>
      </c>
      <c r="H1209" t="s">
        <v>1</v>
      </c>
      <c r="J1209" t="s">
        <v>691</v>
      </c>
    </row>
    <row r="1210" spans="1:10" x14ac:dyDescent="0.25">
      <c r="A1210" t="s">
        <v>923</v>
      </c>
      <c r="B1210">
        <v>4281087880005</v>
      </c>
      <c r="D1210" t="s">
        <v>903</v>
      </c>
      <c r="E1210">
        <v>2016</v>
      </c>
      <c r="F1210">
        <v>3</v>
      </c>
      <c r="G1210" t="s">
        <v>926</v>
      </c>
      <c r="H1210" t="s">
        <v>1</v>
      </c>
      <c r="J1210" t="s">
        <v>691</v>
      </c>
    </row>
    <row r="1211" spans="1:10" x14ac:dyDescent="0.25">
      <c r="A1211" t="s">
        <v>923</v>
      </c>
      <c r="B1211">
        <v>4281087880005</v>
      </c>
      <c r="D1211" t="s">
        <v>903</v>
      </c>
      <c r="E1211">
        <v>2016</v>
      </c>
      <c r="F1211">
        <v>4</v>
      </c>
      <c r="G1211" t="s">
        <v>927</v>
      </c>
      <c r="H1211" t="s">
        <v>1</v>
      </c>
      <c r="J1211" t="s">
        <v>691</v>
      </c>
    </row>
    <row r="1212" spans="1:10" x14ac:dyDescent="0.25">
      <c r="A1212" t="s">
        <v>923</v>
      </c>
      <c r="B1212">
        <v>4281087880005</v>
      </c>
      <c r="D1212" t="s">
        <v>903</v>
      </c>
      <c r="E1212">
        <v>2016</v>
      </c>
      <c r="F1212">
        <v>5</v>
      </c>
      <c r="G1212" t="s">
        <v>928</v>
      </c>
      <c r="H1212" t="s">
        <v>1</v>
      </c>
      <c r="J1212" t="s">
        <v>691</v>
      </c>
    </row>
    <row r="1213" spans="1:10" x14ac:dyDescent="0.25">
      <c r="A1213" t="s">
        <v>923</v>
      </c>
      <c r="B1213">
        <v>4281087880005</v>
      </c>
      <c r="D1213" t="s">
        <v>903</v>
      </c>
      <c r="E1213">
        <v>2016</v>
      </c>
      <c r="F1213">
        <v>6</v>
      </c>
      <c r="G1213" t="s">
        <v>929</v>
      </c>
      <c r="H1213" t="s">
        <v>1</v>
      </c>
      <c r="J1213" t="s">
        <v>691</v>
      </c>
    </row>
    <row r="1214" spans="1:10" x14ac:dyDescent="0.25">
      <c r="A1214" t="s">
        <v>923</v>
      </c>
      <c r="B1214">
        <v>4281087880005</v>
      </c>
      <c r="D1214" t="s">
        <v>903</v>
      </c>
      <c r="E1214">
        <v>2016</v>
      </c>
      <c r="F1214">
        <v>7</v>
      </c>
      <c r="G1214" t="s">
        <v>930</v>
      </c>
      <c r="H1214" t="s">
        <v>1</v>
      </c>
      <c r="J1214" t="s">
        <v>691</v>
      </c>
    </row>
    <row r="1215" spans="1:10" x14ac:dyDescent="0.25">
      <c r="A1215" t="s">
        <v>923</v>
      </c>
      <c r="B1215">
        <v>4281087880005</v>
      </c>
      <c r="D1215" t="s">
        <v>903</v>
      </c>
      <c r="E1215">
        <v>2016</v>
      </c>
      <c r="F1215">
        <v>8</v>
      </c>
      <c r="G1215" t="s">
        <v>931</v>
      </c>
      <c r="H1215" t="s">
        <v>1</v>
      </c>
      <c r="J1215" t="s">
        <v>691</v>
      </c>
    </row>
    <row r="1216" spans="1:10" x14ac:dyDescent="0.25">
      <c r="A1216" t="s">
        <v>923</v>
      </c>
      <c r="B1216">
        <v>4281087880005</v>
      </c>
      <c r="D1216" t="s">
        <v>903</v>
      </c>
      <c r="E1216">
        <v>2016</v>
      </c>
      <c r="F1216">
        <v>9</v>
      </c>
      <c r="G1216" t="s">
        <v>932</v>
      </c>
      <c r="H1216" t="s">
        <v>1</v>
      </c>
      <c r="J1216" t="s">
        <v>691</v>
      </c>
    </row>
    <row r="1217" spans="1:10" x14ac:dyDescent="0.25">
      <c r="A1217" t="s">
        <v>923</v>
      </c>
      <c r="B1217">
        <v>4281087880005</v>
      </c>
      <c r="D1217" t="s">
        <v>903</v>
      </c>
      <c r="E1217">
        <v>2016</v>
      </c>
      <c r="F1217">
        <v>10</v>
      </c>
      <c r="G1217" t="s">
        <v>933</v>
      </c>
      <c r="H1217" t="s">
        <v>1</v>
      </c>
      <c r="J1217" t="s">
        <v>691</v>
      </c>
    </row>
    <row r="1218" spans="1:10" x14ac:dyDescent="0.25">
      <c r="A1218" t="s">
        <v>923</v>
      </c>
      <c r="B1218">
        <v>4281087880005</v>
      </c>
      <c r="D1218" t="s">
        <v>903</v>
      </c>
      <c r="E1218">
        <v>2016</v>
      </c>
      <c r="F1218">
        <v>11</v>
      </c>
      <c r="G1218" t="s">
        <v>934</v>
      </c>
      <c r="H1218" t="s">
        <v>1</v>
      </c>
      <c r="J1218" t="s">
        <v>691</v>
      </c>
    </row>
    <row r="1219" spans="1:10" x14ac:dyDescent="0.25">
      <c r="A1219" t="s">
        <v>923</v>
      </c>
      <c r="B1219">
        <v>4281087880005</v>
      </c>
      <c r="D1219" t="s">
        <v>903</v>
      </c>
      <c r="E1219">
        <v>2016</v>
      </c>
      <c r="F1219">
        <v>12</v>
      </c>
      <c r="G1219" t="s">
        <v>935</v>
      </c>
      <c r="H1219" t="s">
        <v>1</v>
      </c>
      <c r="J1219" t="s">
        <v>691</v>
      </c>
    </row>
    <row r="1220" spans="1:10" x14ac:dyDescent="0.25">
      <c r="A1220" t="s">
        <v>923</v>
      </c>
      <c r="B1220">
        <v>4281087880005</v>
      </c>
      <c r="D1220" t="s">
        <v>903</v>
      </c>
      <c r="E1220">
        <v>2016</v>
      </c>
      <c r="F1220">
        <v>13</v>
      </c>
      <c r="G1220" t="s">
        <v>936</v>
      </c>
      <c r="H1220" t="s">
        <v>1</v>
      </c>
      <c r="J1220" t="s">
        <v>691</v>
      </c>
    </row>
    <row r="1221" spans="1:10" x14ac:dyDescent="0.25">
      <c r="A1221" t="s">
        <v>923</v>
      </c>
      <c r="B1221">
        <v>4281087880005</v>
      </c>
      <c r="D1221" t="s">
        <v>903</v>
      </c>
      <c r="E1221">
        <v>2016</v>
      </c>
      <c r="F1221">
        <v>14</v>
      </c>
      <c r="G1221" t="s">
        <v>937</v>
      </c>
      <c r="H1221" t="s">
        <v>1</v>
      </c>
      <c r="J1221" t="s">
        <v>691</v>
      </c>
    </row>
    <row r="1222" spans="1:10" x14ac:dyDescent="0.25">
      <c r="A1222" t="s">
        <v>923</v>
      </c>
      <c r="B1222">
        <v>4281087880005</v>
      </c>
      <c r="D1222" t="s">
        <v>903</v>
      </c>
      <c r="E1222">
        <v>2016</v>
      </c>
      <c r="F1222">
        <v>15</v>
      </c>
      <c r="G1222" t="s">
        <v>938</v>
      </c>
      <c r="H1222" t="s">
        <v>1</v>
      </c>
      <c r="J1222" t="s">
        <v>691</v>
      </c>
    </row>
    <row r="1223" spans="1:10" x14ac:dyDescent="0.25">
      <c r="A1223" t="s">
        <v>923</v>
      </c>
      <c r="B1223">
        <v>4281087880005</v>
      </c>
      <c r="D1223" t="s">
        <v>903</v>
      </c>
      <c r="E1223">
        <v>2016</v>
      </c>
      <c r="F1223">
        <v>16</v>
      </c>
      <c r="G1223" t="s">
        <v>939</v>
      </c>
      <c r="H1223" t="s">
        <v>1</v>
      </c>
      <c r="J1223" t="s">
        <v>691</v>
      </c>
    </row>
    <row r="1224" spans="1:10" x14ac:dyDescent="0.25">
      <c r="A1224" t="s">
        <v>923</v>
      </c>
      <c r="B1224">
        <v>4281087880005</v>
      </c>
      <c r="D1224" t="s">
        <v>903</v>
      </c>
      <c r="E1224">
        <v>2016</v>
      </c>
      <c r="F1224">
        <v>17</v>
      </c>
      <c r="G1224" t="s">
        <v>940</v>
      </c>
      <c r="H1224" t="s">
        <v>1</v>
      </c>
      <c r="J1224" t="s">
        <v>691</v>
      </c>
    </row>
    <row r="1225" spans="1:10" x14ac:dyDescent="0.25">
      <c r="A1225" t="s">
        <v>923</v>
      </c>
      <c r="B1225">
        <v>4281087880005</v>
      </c>
      <c r="D1225" t="s">
        <v>903</v>
      </c>
      <c r="E1225">
        <v>2016</v>
      </c>
      <c r="F1225">
        <v>18</v>
      </c>
      <c r="G1225" t="s">
        <v>941</v>
      </c>
      <c r="H1225" t="s">
        <v>1</v>
      </c>
      <c r="J1225" t="s">
        <v>691</v>
      </c>
    </row>
    <row r="1226" spans="1:10" x14ac:dyDescent="0.25">
      <c r="A1226" t="s">
        <v>923</v>
      </c>
      <c r="B1226">
        <v>4281087880005</v>
      </c>
      <c r="D1226" t="s">
        <v>903</v>
      </c>
      <c r="E1226">
        <v>2016</v>
      </c>
      <c r="F1226">
        <v>19</v>
      </c>
      <c r="G1226" t="s">
        <v>942</v>
      </c>
      <c r="H1226" t="s">
        <v>1</v>
      </c>
      <c r="J1226" t="s">
        <v>691</v>
      </c>
    </row>
    <row r="1227" spans="1:10" x14ac:dyDescent="0.25">
      <c r="A1227" t="s">
        <v>923</v>
      </c>
      <c r="B1227">
        <v>4281087880005</v>
      </c>
      <c r="D1227" t="s">
        <v>903</v>
      </c>
      <c r="E1227">
        <v>2016</v>
      </c>
      <c r="F1227">
        <v>20</v>
      </c>
      <c r="G1227" t="s">
        <v>943</v>
      </c>
      <c r="H1227" t="s">
        <v>1</v>
      </c>
      <c r="J1227" t="s">
        <v>691</v>
      </c>
    </row>
    <row r="1228" spans="1:10" x14ac:dyDescent="0.25">
      <c r="B1228">
        <v>4272141340004</v>
      </c>
      <c r="D1228" t="s">
        <v>944</v>
      </c>
      <c r="E1228">
        <v>2002</v>
      </c>
      <c r="F1228">
        <v>1</v>
      </c>
      <c r="G1228" t="s">
        <v>945</v>
      </c>
      <c r="H1228" t="s">
        <v>1</v>
      </c>
      <c r="J1228" t="s">
        <v>691</v>
      </c>
    </row>
    <row r="1229" spans="1:10" x14ac:dyDescent="0.25">
      <c r="B1229">
        <v>4272141340004</v>
      </c>
      <c r="D1229" t="s">
        <v>944</v>
      </c>
      <c r="E1229">
        <v>2002</v>
      </c>
      <c r="F1229">
        <v>2</v>
      </c>
      <c r="G1229" t="s">
        <v>946</v>
      </c>
      <c r="H1229" t="s">
        <v>1</v>
      </c>
      <c r="J1229" t="s">
        <v>691</v>
      </c>
    </row>
    <row r="1230" spans="1:10" x14ac:dyDescent="0.25">
      <c r="B1230">
        <v>4272141340004</v>
      </c>
      <c r="D1230" t="s">
        <v>944</v>
      </c>
      <c r="E1230">
        <v>2002</v>
      </c>
      <c r="F1230">
        <v>3</v>
      </c>
      <c r="G1230" t="s">
        <v>947</v>
      </c>
      <c r="H1230" t="s">
        <v>1</v>
      </c>
      <c r="J1230" t="s">
        <v>691</v>
      </c>
    </row>
    <row r="1231" spans="1:10" x14ac:dyDescent="0.25">
      <c r="B1231">
        <v>4272141340004</v>
      </c>
      <c r="D1231" t="s">
        <v>944</v>
      </c>
      <c r="E1231">
        <v>2002</v>
      </c>
      <c r="F1231">
        <v>4</v>
      </c>
      <c r="G1231" t="s">
        <v>948</v>
      </c>
      <c r="H1231" t="s">
        <v>1</v>
      </c>
      <c r="J1231" t="s">
        <v>691</v>
      </c>
    </row>
    <row r="1232" spans="1:10" x14ac:dyDescent="0.25">
      <c r="B1232">
        <v>4272141340004</v>
      </c>
      <c r="D1232" t="s">
        <v>944</v>
      </c>
      <c r="E1232">
        <v>2002</v>
      </c>
      <c r="F1232">
        <v>5</v>
      </c>
      <c r="G1232" t="s">
        <v>949</v>
      </c>
      <c r="H1232" t="s">
        <v>1</v>
      </c>
      <c r="J1232" t="s">
        <v>691</v>
      </c>
    </row>
    <row r="1233" spans="2:10" x14ac:dyDescent="0.25">
      <c r="B1233">
        <v>4272141340004</v>
      </c>
      <c r="D1233" t="s">
        <v>944</v>
      </c>
      <c r="E1233">
        <v>2002</v>
      </c>
      <c r="F1233">
        <v>6</v>
      </c>
      <c r="G1233" t="s">
        <v>950</v>
      </c>
      <c r="H1233" t="s">
        <v>1</v>
      </c>
      <c r="J1233" t="s">
        <v>691</v>
      </c>
    </row>
    <row r="1234" spans="2:10" x14ac:dyDescent="0.25">
      <c r="B1234">
        <v>4272141340004</v>
      </c>
      <c r="D1234" t="s">
        <v>944</v>
      </c>
      <c r="E1234">
        <v>2002</v>
      </c>
      <c r="F1234">
        <v>7</v>
      </c>
      <c r="G1234" t="s">
        <v>951</v>
      </c>
      <c r="H1234" t="s">
        <v>1</v>
      </c>
      <c r="J1234" t="s">
        <v>691</v>
      </c>
    </row>
    <row r="1235" spans="2:10" x14ac:dyDescent="0.25">
      <c r="B1235">
        <v>4272141340004</v>
      </c>
      <c r="D1235" t="s">
        <v>944</v>
      </c>
      <c r="E1235">
        <v>2002</v>
      </c>
      <c r="F1235">
        <v>8</v>
      </c>
      <c r="G1235" t="s">
        <v>952</v>
      </c>
      <c r="H1235" t="s">
        <v>1</v>
      </c>
      <c r="J1235" t="s">
        <v>691</v>
      </c>
    </row>
    <row r="1236" spans="2:10" x14ac:dyDescent="0.25">
      <c r="B1236">
        <v>4272141340004</v>
      </c>
      <c r="D1236" t="s">
        <v>944</v>
      </c>
      <c r="E1236">
        <v>2002</v>
      </c>
      <c r="F1236">
        <v>9</v>
      </c>
      <c r="G1236" t="s">
        <v>953</v>
      </c>
      <c r="H1236" t="s">
        <v>1</v>
      </c>
      <c r="J1236" t="s">
        <v>691</v>
      </c>
    </row>
    <row r="1237" spans="2:10" x14ac:dyDescent="0.25">
      <c r="B1237">
        <v>4272141340004</v>
      </c>
      <c r="D1237" t="s">
        <v>944</v>
      </c>
      <c r="E1237">
        <v>2002</v>
      </c>
      <c r="F1237">
        <v>10</v>
      </c>
      <c r="G1237" t="s">
        <v>954</v>
      </c>
      <c r="H1237" t="s">
        <v>1</v>
      </c>
      <c r="J1237" t="s">
        <v>691</v>
      </c>
    </row>
    <row r="1238" spans="2:10" x14ac:dyDescent="0.25">
      <c r="B1238">
        <v>4272141340004</v>
      </c>
      <c r="D1238" t="s">
        <v>944</v>
      </c>
      <c r="E1238">
        <v>2002</v>
      </c>
      <c r="F1238">
        <v>11</v>
      </c>
      <c r="G1238" t="s">
        <v>955</v>
      </c>
      <c r="H1238" t="s">
        <v>1</v>
      </c>
      <c r="J1238" t="s">
        <v>691</v>
      </c>
    </row>
    <row r="1239" spans="2:10" x14ac:dyDescent="0.25">
      <c r="B1239">
        <v>4272141340004</v>
      </c>
      <c r="D1239" t="s">
        <v>944</v>
      </c>
      <c r="E1239">
        <v>2002</v>
      </c>
      <c r="F1239">
        <v>12</v>
      </c>
      <c r="G1239" t="s">
        <v>956</v>
      </c>
      <c r="H1239" t="s">
        <v>1</v>
      </c>
      <c r="J1239" t="s">
        <v>691</v>
      </c>
    </row>
    <row r="1240" spans="2:10" x14ac:dyDescent="0.25">
      <c r="B1240">
        <v>4272141340004</v>
      </c>
      <c r="D1240" t="s">
        <v>944</v>
      </c>
      <c r="E1240">
        <v>2002</v>
      </c>
      <c r="F1240">
        <v>13</v>
      </c>
      <c r="G1240" t="s">
        <v>957</v>
      </c>
      <c r="H1240" t="s">
        <v>1</v>
      </c>
      <c r="J1240" t="s">
        <v>691</v>
      </c>
    </row>
    <row r="1241" spans="2:10" x14ac:dyDescent="0.25">
      <c r="B1241">
        <v>4272141340004</v>
      </c>
      <c r="D1241" t="s">
        <v>944</v>
      </c>
      <c r="E1241">
        <v>2002</v>
      </c>
      <c r="F1241">
        <v>14</v>
      </c>
      <c r="G1241" t="s">
        <v>958</v>
      </c>
      <c r="H1241" t="s">
        <v>1</v>
      </c>
      <c r="J1241" t="s">
        <v>691</v>
      </c>
    </row>
    <row r="1242" spans="2:10" x14ac:dyDescent="0.25">
      <c r="B1242">
        <v>4272141340004</v>
      </c>
      <c r="D1242" t="s">
        <v>944</v>
      </c>
      <c r="E1242">
        <v>2002</v>
      </c>
      <c r="F1242">
        <v>15</v>
      </c>
      <c r="G1242" t="s">
        <v>959</v>
      </c>
      <c r="H1242" t="s">
        <v>1</v>
      </c>
      <c r="J1242" t="s">
        <v>691</v>
      </c>
    </row>
    <row r="1243" spans="2:10" x14ac:dyDescent="0.25">
      <c r="B1243">
        <v>4272141340004</v>
      </c>
      <c r="D1243" t="s">
        <v>944</v>
      </c>
      <c r="E1243">
        <v>2002</v>
      </c>
      <c r="F1243">
        <v>16</v>
      </c>
      <c r="G1243" t="s">
        <v>960</v>
      </c>
      <c r="H1243" t="s">
        <v>1</v>
      </c>
      <c r="J1243" t="s">
        <v>691</v>
      </c>
    </row>
    <row r="1244" spans="2:10" x14ac:dyDescent="0.25">
      <c r="B1244">
        <v>4272141340004</v>
      </c>
      <c r="D1244" t="s">
        <v>944</v>
      </c>
      <c r="E1244">
        <v>2002</v>
      </c>
      <c r="F1244">
        <v>17</v>
      </c>
      <c r="G1244" t="s">
        <v>961</v>
      </c>
      <c r="H1244" t="s">
        <v>1</v>
      </c>
      <c r="J1244" t="s">
        <v>691</v>
      </c>
    </row>
    <row r="1245" spans="2:10" x14ac:dyDescent="0.25">
      <c r="B1245">
        <v>4272141340004</v>
      </c>
      <c r="D1245" t="s">
        <v>944</v>
      </c>
      <c r="E1245">
        <v>2002</v>
      </c>
      <c r="F1245">
        <v>18</v>
      </c>
      <c r="G1245" t="s">
        <v>962</v>
      </c>
      <c r="H1245" t="s">
        <v>1</v>
      </c>
      <c r="J1245" t="s">
        <v>691</v>
      </c>
    </row>
    <row r="1246" spans="2:10" x14ac:dyDescent="0.25">
      <c r="B1246">
        <v>4272141340004</v>
      </c>
      <c r="D1246" t="s">
        <v>944</v>
      </c>
      <c r="E1246">
        <v>2002</v>
      </c>
      <c r="F1246">
        <v>19</v>
      </c>
      <c r="G1246" t="s">
        <v>963</v>
      </c>
      <c r="H1246" t="s">
        <v>1</v>
      </c>
      <c r="J1246" t="s">
        <v>691</v>
      </c>
    </row>
    <row r="1247" spans="2:10" x14ac:dyDescent="0.25">
      <c r="B1247">
        <v>4272141340004</v>
      </c>
      <c r="D1247" t="s">
        <v>944</v>
      </c>
      <c r="E1247">
        <v>2002</v>
      </c>
      <c r="F1247">
        <v>20</v>
      </c>
      <c r="G1247" t="s">
        <v>964</v>
      </c>
      <c r="H1247" t="s">
        <v>1</v>
      </c>
      <c r="J1247" t="s">
        <v>691</v>
      </c>
    </row>
    <row r="1248" spans="2:10" x14ac:dyDescent="0.25">
      <c r="B1248">
        <v>4272141340004</v>
      </c>
      <c r="D1248" t="s">
        <v>944</v>
      </c>
      <c r="E1248">
        <v>2002</v>
      </c>
      <c r="F1248">
        <v>21</v>
      </c>
      <c r="G1248" t="s">
        <v>965</v>
      </c>
      <c r="H1248" t="s">
        <v>1</v>
      </c>
      <c r="J1248" t="s">
        <v>691</v>
      </c>
    </row>
    <row r="1249" spans="1:10" x14ac:dyDescent="0.25">
      <c r="B1249">
        <v>4272141340004</v>
      </c>
      <c r="D1249" t="s">
        <v>944</v>
      </c>
      <c r="E1249">
        <v>2002</v>
      </c>
      <c r="F1249">
        <v>22</v>
      </c>
      <c r="G1249" t="s">
        <v>966</v>
      </c>
      <c r="H1249" t="s">
        <v>1</v>
      </c>
      <c r="J1249" t="s">
        <v>691</v>
      </c>
    </row>
    <row r="1250" spans="1:10" x14ac:dyDescent="0.25">
      <c r="B1250">
        <v>4272141340004</v>
      </c>
      <c r="D1250" t="s">
        <v>944</v>
      </c>
      <c r="E1250">
        <v>2002</v>
      </c>
      <c r="F1250">
        <v>23</v>
      </c>
      <c r="G1250" t="s">
        <v>967</v>
      </c>
      <c r="H1250" t="s">
        <v>1</v>
      </c>
      <c r="J1250" t="s">
        <v>691</v>
      </c>
    </row>
    <row r="1251" spans="1:10" x14ac:dyDescent="0.25">
      <c r="B1251">
        <v>4272141340004</v>
      </c>
      <c r="D1251" t="s">
        <v>944</v>
      </c>
      <c r="E1251">
        <v>2002</v>
      </c>
      <c r="F1251">
        <v>24</v>
      </c>
      <c r="G1251" t="s">
        <v>968</v>
      </c>
      <c r="H1251" t="s">
        <v>1</v>
      </c>
      <c r="J1251" t="s">
        <v>691</v>
      </c>
    </row>
    <row r="1252" spans="1:10" x14ac:dyDescent="0.25">
      <c r="B1252">
        <v>4272141340004</v>
      </c>
      <c r="D1252" t="s">
        <v>944</v>
      </c>
      <c r="E1252">
        <v>2002</v>
      </c>
      <c r="F1252">
        <v>25</v>
      </c>
      <c r="G1252" t="s">
        <v>969</v>
      </c>
      <c r="H1252" t="s">
        <v>1</v>
      </c>
      <c r="J1252" t="s">
        <v>691</v>
      </c>
    </row>
    <row r="1253" spans="1:10" x14ac:dyDescent="0.25">
      <c r="B1253">
        <v>4272141340004</v>
      </c>
      <c r="D1253" t="s">
        <v>944</v>
      </c>
      <c r="E1253">
        <v>2002</v>
      </c>
      <c r="F1253">
        <v>26</v>
      </c>
      <c r="G1253" t="s">
        <v>970</v>
      </c>
      <c r="H1253" t="s">
        <v>1</v>
      </c>
      <c r="J1253" t="s">
        <v>691</v>
      </c>
    </row>
    <row r="1254" spans="1:10" x14ac:dyDescent="0.25">
      <c r="B1254">
        <v>4272141340004</v>
      </c>
      <c r="D1254" t="s">
        <v>944</v>
      </c>
      <c r="E1254">
        <v>2002</v>
      </c>
      <c r="F1254">
        <v>27</v>
      </c>
      <c r="G1254" t="s">
        <v>971</v>
      </c>
      <c r="H1254" t="s">
        <v>1</v>
      </c>
      <c r="J1254" t="s">
        <v>691</v>
      </c>
    </row>
    <row r="1255" spans="1:10" x14ac:dyDescent="0.25">
      <c r="B1255">
        <v>4272141340004</v>
      </c>
      <c r="D1255" t="s">
        <v>944</v>
      </c>
      <c r="E1255">
        <v>2002</v>
      </c>
      <c r="F1255">
        <v>28</v>
      </c>
      <c r="G1255" t="s">
        <v>972</v>
      </c>
      <c r="H1255" t="s">
        <v>1</v>
      </c>
      <c r="J1255" t="s">
        <v>691</v>
      </c>
    </row>
    <row r="1256" spans="1:10" x14ac:dyDescent="0.25">
      <c r="B1256">
        <v>4272141340004</v>
      </c>
      <c r="D1256" t="s">
        <v>944</v>
      </c>
      <c r="E1256">
        <v>2002</v>
      </c>
      <c r="F1256">
        <v>29</v>
      </c>
      <c r="G1256" t="s">
        <v>973</v>
      </c>
      <c r="H1256" t="s">
        <v>1</v>
      </c>
      <c r="J1256" t="s">
        <v>691</v>
      </c>
    </row>
    <row r="1257" spans="1:10" x14ac:dyDescent="0.25">
      <c r="A1257" t="s">
        <v>974</v>
      </c>
      <c r="B1257">
        <v>4272141340004</v>
      </c>
      <c r="D1257" t="s">
        <v>944</v>
      </c>
      <c r="E1257">
        <v>2016</v>
      </c>
      <c r="F1257">
        <v>1</v>
      </c>
      <c r="G1257" t="s">
        <v>975</v>
      </c>
      <c r="H1257" t="s">
        <v>1</v>
      </c>
      <c r="J1257" t="s">
        <v>691</v>
      </c>
    </row>
    <row r="1258" spans="1:10" x14ac:dyDescent="0.25">
      <c r="A1258" t="s">
        <v>974</v>
      </c>
      <c r="B1258">
        <v>4272141340004</v>
      </c>
      <c r="D1258" t="s">
        <v>944</v>
      </c>
      <c r="E1258">
        <v>2016</v>
      </c>
      <c r="F1258">
        <v>2</v>
      </c>
      <c r="G1258" t="s">
        <v>976</v>
      </c>
      <c r="H1258" t="s">
        <v>1</v>
      </c>
      <c r="J1258" t="s">
        <v>691</v>
      </c>
    </row>
    <row r="1259" spans="1:10" x14ac:dyDescent="0.25">
      <c r="A1259" t="s">
        <v>974</v>
      </c>
      <c r="B1259">
        <v>4272141340004</v>
      </c>
      <c r="D1259" t="s">
        <v>944</v>
      </c>
      <c r="E1259">
        <v>2016</v>
      </c>
      <c r="F1259">
        <v>3</v>
      </c>
      <c r="G1259" t="s">
        <v>977</v>
      </c>
      <c r="H1259" t="s">
        <v>1</v>
      </c>
      <c r="J1259" t="s">
        <v>691</v>
      </c>
    </row>
    <row r="1260" spans="1:10" x14ac:dyDescent="0.25">
      <c r="A1260" t="s">
        <v>974</v>
      </c>
      <c r="B1260">
        <v>4272141340004</v>
      </c>
      <c r="D1260" t="s">
        <v>944</v>
      </c>
      <c r="E1260">
        <v>2016</v>
      </c>
      <c r="F1260">
        <v>4</v>
      </c>
      <c r="G1260" t="s">
        <v>978</v>
      </c>
      <c r="H1260" t="s">
        <v>1</v>
      </c>
      <c r="J1260" t="s">
        <v>691</v>
      </c>
    </row>
    <row r="1261" spans="1:10" x14ac:dyDescent="0.25">
      <c r="A1261" t="s">
        <v>974</v>
      </c>
      <c r="B1261">
        <v>4272141340004</v>
      </c>
      <c r="D1261" t="s">
        <v>944</v>
      </c>
      <c r="E1261">
        <v>2016</v>
      </c>
      <c r="F1261">
        <v>5</v>
      </c>
      <c r="G1261" t="s">
        <v>872</v>
      </c>
      <c r="H1261" t="s">
        <v>1</v>
      </c>
      <c r="J1261" t="s">
        <v>691</v>
      </c>
    </row>
    <row r="1262" spans="1:10" x14ac:dyDescent="0.25">
      <c r="A1262" t="s">
        <v>974</v>
      </c>
      <c r="B1262">
        <v>4272141340004</v>
      </c>
      <c r="D1262" t="s">
        <v>944</v>
      </c>
      <c r="E1262">
        <v>2016</v>
      </c>
      <c r="F1262">
        <v>6</v>
      </c>
      <c r="G1262" t="s">
        <v>979</v>
      </c>
      <c r="H1262" t="s">
        <v>1</v>
      </c>
      <c r="J1262" t="s">
        <v>691</v>
      </c>
    </row>
    <row r="1263" spans="1:10" x14ac:dyDescent="0.25">
      <c r="A1263" t="s">
        <v>974</v>
      </c>
      <c r="B1263">
        <v>4272141340004</v>
      </c>
      <c r="D1263" t="s">
        <v>944</v>
      </c>
      <c r="E1263">
        <v>2016</v>
      </c>
      <c r="F1263">
        <v>7</v>
      </c>
      <c r="G1263" t="s">
        <v>980</v>
      </c>
      <c r="H1263" t="s">
        <v>1</v>
      </c>
      <c r="J1263" t="s">
        <v>691</v>
      </c>
    </row>
    <row r="1264" spans="1:10" x14ac:dyDescent="0.25">
      <c r="A1264" t="s">
        <v>974</v>
      </c>
      <c r="B1264">
        <v>4272141340004</v>
      </c>
      <c r="D1264" t="s">
        <v>944</v>
      </c>
      <c r="E1264">
        <v>2016</v>
      </c>
      <c r="F1264">
        <v>8</v>
      </c>
      <c r="G1264" t="s">
        <v>981</v>
      </c>
      <c r="H1264" t="s">
        <v>1</v>
      </c>
      <c r="J1264" t="s">
        <v>691</v>
      </c>
    </row>
    <row r="1265" spans="1:10" x14ac:dyDescent="0.25">
      <c r="A1265" t="s">
        <v>974</v>
      </c>
      <c r="B1265">
        <v>4272141340004</v>
      </c>
      <c r="D1265" t="s">
        <v>944</v>
      </c>
      <c r="E1265">
        <v>2016</v>
      </c>
      <c r="F1265">
        <v>9</v>
      </c>
      <c r="G1265" t="s">
        <v>890</v>
      </c>
      <c r="H1265" t="s">
        <v>1</v>
      </c>
      <c r="J1265" t="s">
        <v>691</v>
      </c>
    </row>
    <row r="1266" spans="1:10" x14ac:dyDescent="0.25">
      <c r="A1266" t="s">
        <v>974</v>
      </c>
      <c r="B1266">
        <v>4272141340004</v>
      </c>
      <c r="D1266" t="s">
        <v>944</v>
      </c>
      <c r="E1266">
        <v>2016</v>
      </c>
      <c r="F1266">
        <v>10</v>
      </c>
      <c r="G1266" t="s">
        <v>806</v>
      </c>
      <c r="H1266" t="s">
        <v>1</v>
      </c>
      <c r="J1266" t="s">
        <v>691</v>
      </c>
    </row>
    <row r="1267" spans="1:10" x14ac:dyDescent="0.25">
      <c r="A1267" t="s">
        <v>974</v>
      </c>
      <c r="B1267">
        <v>4272141340004</v>
      </c>
      <c r="D1267" t="s">
        <v>944</v>
      </c>
      <c r="E1267">
        <v>2016</v>
      </c>
      <c r="F1267">
        <v>11</v>
      </c>
      <c r="G1267" t="s">
        <v>982</v>
      </c>
      <c r="H1267" t="s">
        <v>1</v>
      </c>
      <c r="J1267" t="s">
        <v>691</v>
      </c>
    </row>
    <row r="1268" spans="1:10" x14ac:dyDescent="0.25">
      <c r="A1268" t="s">
        <v>974</v>
      </c>
      <c r="B1268">
        <v>4272141340004</v>
      </c>
      <c r="D1268" t="s">
        <v>944</v>
      </c>
      <c r="E1268">
        <v>2016</v>
      </c>
      <c r="F1268">
        <v>12</v>
      </c>
      <c r="G1268" t="s">
        <v>983</v>
      </c>
      <c r="H1268" t="s">
        <v>1</v>
      </c>
      <c r="J1268" t="s">
        <v>691</v>
      </c>
    </row>
    <row r="1269" spans="1:10" x14ac:dyDescent="0.25">
      <c r="A1269" t="s">
        <v>974</v>
      </c>
      <c r="B1269">
        <v>4272141340004</v>
      </c>
      <c r="D1269" t="s">
        <v>944</v>
      </c>
      <c r="E1269">
        <v>2016</v>
      </c>
      <c r="F1269">
        <v>13</v>
      </c>
      <c r="G1269" t="s">
        <v>984</v>
      </c>
      <c r="H1269" t="s">
        <v>1</v>
      </c>
      <c r="J1269" t="s">
        <v>691</v>
      </c>
    </row>
    <row r="1270" spans="1:10" x14ac:dyDescent="0.25">
      <c r="A1270" t="s">
        <v>974</v>
      </c>
      <c r="B1270">
        <v>4272141340004</v>
      </c>
      <c r="D1270" t="s">
        <v>944</v>
      </c>
      <c r="E1270">
        <v>2016</v>
      </c>
      <c r="F1270">
        <v>14</v>
      </c>
      <c r="G1270" t="s">
        <v>985</v>
      </c>
      <c r="H1270" t="s">
        <v>1</v>
      </c>
      <c r="J1270" t="s">
        <v>691</v>
      </c>
    </row>
    <row r="1271" spans="1:10" x14ac:dyDescent="0.25">
      <c r="A1271" t="s">
        <v>974</v>
      </c>
      <c r="B1271">
        <v>4272141340004</v>
      </c>
      <c r="D1271" t="s">
        <v>944</v>
      </c>
      <c r="E1271">
        <v>2016</v>
      </c>
      <c r="F1271">
        <v>15</v>
      </c>
      <c r="G1271" t="s">
        <v>986</v>
      </c>
      <c r="H1271" t="s">
        <v>1</v>
      </c>
      <c r="J1271" t="s">
        <v>691</v>
      </c>
    </row>
    <row r="1272" spans="1:10" x14ac:dyDescent="0.25">
      <c r="B1272">
        <v>4227169210003</v>
      </c>
      <c r="D1272" t="s">
        <v>987</v>
      </c>
      <c r="E1272">
        <v>2006</v>
      </c>
      <c r="F1272">
        <v>1</v>
      </c>
      <c r="G1272" t="s">
        <v>988</v>
      </c>
      <c r="H1272" t="s">
        <v>1</v>
      </c>
      <c r="J1272" t="s">
        <v>691</v>
      </c>
    </row>
    <row r="1273" spans="1:10" x14ac:dyDescent="0.25">
      <c r="B1273">
        <v>4227169210003</v>
      </c>
      <c r="D1273" t="s">
        <v>987</v>
      </c>
      <c r="E1273">
        <v>2006</v>
      </c>
      <c r="F1273">
        <v>2</v>
      </c>
      <c r="G1273" t="s">
        <v>989</v>
      </c>
      <c r="H1273" t="s">
        <v>1</v>
      </c>
      <c r="J1273" t="s">
        <v>691</v>
      </c>
    </row>
    <row r="1274" spans="1:10" x14ac:dyDescent="0.25">
      <c r="B1274">
        <v>4227169210003</v>
      </c>
      <c r="D1274" t="s">
        <v>987</v>
      </c>
      <c r="E1274">
        <v>2006</v>
      </c>
      <c r="F1274">
        <v>3</v>
      </c>
      <c r="G1274" t="s">
        <v>990</v>
      </c>
      <c r="H1274" t="s">
        <v>1</v>
      </c>
      <c r="J1274" t="s">
        <v>691</v>
      </c>
    </row>
    <row r="1275" spans="1:10" x14ac:dyDescent="0.25">
      <c r="B1275">
        <v>4227169210003</v>
      </c>
      <c r="D1275" t="s">
        <v>987</v>
      </c>
      <c r="E1275">
        <v>2006</v>
      </c>
      <c r="F1275">
        <v>4</v>
      </c>
      <c r="G1275" t="s">
        <v>991</v>
      </c>
      <c r="H1275" t="s">
        <v>1</v>
      </c>
      <c r="J1275" t="s">
        <v>691</v>
      </c>
    </row>
    <row r="1276" spans="1:10" x14ac:dyDescent="0.25">
      <c r="B1276">
        <v>4227169210003</v>
      </c>
      <c r="D1276" t="s">
        <v>987</v>
      </c>
      <c r="E1276">
        <v>2006</v>
      </c>
      <c r="F1276">
        <v>5</v>
      </c>
      <c r="G1276" t="s">
        <v>992</v>
      </c>
      <c r="H1276" t="s">
        <v>1</v>
      </c>
      <c r="J1276" t="s">
        <v>691</v>
      </c>
    </row>
    <row r="1277" spans="1:10" x14ac:dyDescent="0.25">
      <c r="B1277">
        <v>4227169210003</v>
      </c>
      <c r="D1277" t="s">
        <v>987</v>
      </c>
      <c r="E1277">
        <v>2006</v>
      </c>
      <c r="F1277">
        <v>6</v>
      </c>
      <c r="G1277" t="s">
        <v>993</v>
      </c>
      <c r="H1277" t="s">
        <v>1</v>
      </c>
      <c r="J1277" t="s">
        <v>691</v>
      </c>
    </row>
    <row r="1278" spans="1:10" x14ac:dyDescent="0.25">
      <c r="B1278">
        <v>4227169210003</v>
      </c>
      <c r="D1278" t="s">
        <v>987</v>
      </c>
      <c r="E1278">
        <v>2006</v>
      </c>
      <c r="F1278">
        <v>7</v>
      </c>
      <c r="G1278" t="s">
        <v>994</v>
      </c>
      <c r="H1278" t="s">
        <v>1</v>
      </c>
      <c r="J1278" t="s">
        <v>691</v>
      </c>
    </row>
    <row r="1279" spans="1:10" x14ac:dyDescent="0.25">
      <c r="B1279">
        <v>4227169210003</v>
      </c>
      <c r="D1279" t="s">
        <v>987</v>
      </c>
      <c r="E1279">
        <v>2006</v>
      </c>
      <c r="F1279">
        <v>9</v>
      </c>
      <c r="G1279" t="s">
        <v>996</v>
      </c>
      <c r="H1279" t="s">
        <v>1</v>
      </c>
      <c r="J1279" t="s">
        <v>691</v>
      </c>
    </row>
    <row r="1280" spans="1:10" x14ac:dyDescent="0.25">
      <c r="B1280">
        <v>4227169210003</v>
      </c>
      <c r="D1280" t="s">
        <v>987</v>
      </c>
      <c r="E1280">
        <v>2006</v>
      </c>
      <c r="F1280">
        <v>10</v>
      </c>
      <c r="G1280" t="s">
        <v>997</v>
      </c>
      <c r="H1280" t="s">
        <v>1</v>
      </c>
      <c r="J1280" t="s">
        <v>691</v>
      </c>
    </row>
    <row r="1281" spans="1:10" x14ac:dyDescent="0.25">
      <c r="B1281">
        <v>4227169210003</v>
      </c>
      <c r="D1281" t="s">
        <v>987</v>
      </c>
      <c r="E1281">
        <v>2006</v>
      </c>
      <c r="F1281">
        <v>11</v>
      </c>
      <c r="G1281" t="s">
        <v>998</v>
      </c>
      <c r="H1281" t="s">
        <v>1</v>
      </c>
      <c r="J1281" t="s">
        <v>691</v>
      </c>
    </row>
    <row r="1282" spans="1:10" x14ac:dyDescent="0.25">
      <c r="B1282">
        <v>4227169210003</v>
      </c>
      <c r="D1282" t="s">
        <v>987</v>
      </c>
      <c r="E1282">
        <v>2006</v>
      </c>
      <c r="F1282">
        <v>12</v>
      </c>
      <c r="G1282" t="s">
        <v>999</v>
      </c>
      <c r="H1282" t="s">
        <v>1</v>
      </c>
      <c r="J1282" t="s">
        <v>691</v>
      </c>
    </row>
    <row r="1283" spans="1:10" x14ac:dyDescent="0.25">
      <c r="B1283">
        <v>4227169210003</v>
      </c>
      <c r="D1283" t="s">
        <v>987</v>
      </c>
      <c r="E1283">
        <v>2006</v>
      </c>
      <c r="F1283">
        <v>13</v>
      </c>
      <c r="G1283" t="s">
        <v>1852</v>
      </c>
      <c r="H1283" t="s">
        <v>1</v>
      </c>
      <c r="J1283" t="s">
        <v>691</v>
      </c>
    </row>
    <row r="1284" spans="1:10" x14ac:dyDescent="0.25">
      <c r="B1284">
        <v>4227169210003</v>
      </c>
      <c r="D1284" t="s">
        <v>987</v>
      </c>
      <c r="E1284">
        <v>2006</v>
      </c>
      <c r="F1284">
        <v>14</v>
      </c>
      <c r="G1284" t="s">
        <v>1000</v>
      </c>
      <c r="H1284" t="s">
        <v>1</v>
      </c>
      <c r="J1284" t="s">
        <v>691</v>
      </c>
    </row>
    <row r="1285" spans="1:10" x14ac:dyDescent="0.25">
      <c r="B1285">
        <v>4227169210003</v>
      </c>
      <c r="D1285" t="s">
        <v>987</v>
      </c>
      <c r="E1285">
        <v>2006</v>
      </c>
      <c r="F1285">
        <v>15</v>
      </c>
      <c r="G1285" t="s">
        <v>1001</v>
      </c>
      <c r="H1285" t="s">
        <v>1</v>
      </c>
      <c r="J1285" t="s">
        <v>691</v>
      </c>
    </row>
    <row r="1286" spans="1:10" x14ac:dyDescent="0.25">
      <c r="B1286">
        <v>4227169210003</v>
      </c>
      <c r="D1286" t="s">
        <v>987</v>
      </c>
      <c r="E1286">
        <v>2006</v>
      </c>
      <c r="F1286">
        <v>16</v>
      </c>
      <c r="G1286" t="s">
        <v>1002</v>
      </c>
      <c r="H1286" t="s">
        <v>1</v>
      </c>
      <c r="J1286" t="s">
        <v>691</v>
      </c>
    </row>
    <row r="1287" spans="1:10" x14ac:dyDescent="0.25">
      <c r="B1287">
        <v>4227169210003</v>
      </c>
      <c r="D1287" t="s">
        <v>987</v>
      </c>
      <c r="E1287">
        <v>2006</v>
      </c>
      <c r="F1287">
        <v>17</v>
      </c>
      <c r="G1287" t="s">
        <v>1003</v>
      </c>
      <c r="H1287" t="s">
        <v>1</v>
      </c>
      <c r="J1287" t="s">
        <v>691</v>
      </c>
    </row>
    <row r="1288" spans="1:10" x14ac:dyDescent="0.25">
      <c r="B1288">
        <v>4227169210003</v>
      </c>
      <c r="D1288" t="s">
        <v>987</v>
      </c>
      <c r="E1288">
        <v>2006</v>
      </c>
      <c r="F1288">
        <v>18</v>
      </c>
      <c r="G1288" t="s">
        <v>2233</v>
      </c>
      <c r="H1288" t="s">
        <v>1</v>
      </c>
      <c r="J1288" t="s">
        <v>691</v>
      </c>
    </row>
    <row r="1289" spans="1:10" x14ac:dyDescent="0.25">
      <c r="B1289">
        <v>4227169210003</v>
      </c>
      <c r="D1289" t="s">
        <v>987</v>
      </c>
      <c r="E1289">
        <v>2006</v>
      </c>
      <c r="F1289">
        <v>19</v>
      </c>
      <c r="G1289" t="s">
        <v>1004</v>
      </c>
      <c r="H1289" t="s">
        <v>1</v>
      </c>
      <c r="J1289" t="s">
        <v>691</v>
      </c>
    </row>
    <row r="1290" spans="1:10" x14ac:dyDescent="0.25">
      <c r="B1290">
        <v>4227169210003</v>
      </c>
      <c r="D1290" t="s">
        <v>987</v>
      </c>
      <c r="E1290">
        <v>2006</v>
      </c>
      <c r="F1290">
        <v>20</v>
      </c>
      <c r="G1290" t="s">
        <v>1005</v>
      </c>
      <c r="H1290" t="s">
        <v>1</v>
      </c>
      <c r="J1290" t="s">
        <v>691</v>
      </c>
    </row>
    <row r="1291" spans="1:10" x14ac:dyDescent="0.25">
      <c r="B1291">
        <v>4227169210003</v>
      </c>
      <c r="D1291" t="s">
        <v>987</v>
      </c>
      <c r="E1291">
        <v>2006</v>
      </c>
      <c r="F1291">
        <v>21</v>
      </c>
      <c r="G1291" t="s">
        <v>1006</v>
      </c>
      <c r="H1291" t="s">
        <v>1</v>
      </c>
      <c r="J1291" t="s">
        <v>691</v>
      </c>
    </row>
    <row r="1292" spans="1:10" x14ac:dyDescent="0.25">
      <c r="B1292">
        <v>4227169210003</v>
      </c>
      <c r="D1292" t="s">
        <v>987</v>
      </c>
      <c r="E1292">
        <v>2006</v>
      </c>
      <c r="F1292">
        <v>22</v>
      </c>
      <c r="G1292" t="s">
        <v>1007</v>
      </c>
      <c r="H1292" t="s">
        <v>1</v>
      </c>
      <c r="J1292" t="s">
        <v>691</v>
      </c>
    </row>
    <row r="1293" spans="1:10" x14ac:dyDescent="0.25">
      <c r="B1293">
        <v>4227169210003</v>
      </c>
      <c r="D1293" t="s">
        <v>987</v>
      </c>
      <c r="E1293">
        <v>2006</v>
      </c>
      <c r="F1293">
        <v>23</v>
      </c>
      <c r="G1293" t="s">
        <v>1008</v>
      </c>
      <c r="H1293" t="s">
        <v>1</v>
      </c>
      <c r="J1293" t="s">
        <v>691</v>
      </c>
    </row>
    <row r="1294" spans="1:10" x14ac:dyDescent="0.25">
      <c r="B1294">
        <v>4227169210003</v>
      </c>
      <c r="D1294" t="s">
        <v>987</v>
      </c>
      <c r="E1294">
        <v>2006</v>
      </c>
      <c r="F1294">
        <v>24</v>
      </c>
      <c r="G1294" t="s">
        <v>1009</v>
      </c>
      <c r="H1294" t="s">
        <v>1</v>
      </c>
      <c r="J1294" t="s">
        <v>691</v>
      </c>
    </row>
    <row r="1295" spans="1:10" x14ac:dyDescent="0.25">
      <c r="B1295">
        <v>4227169210003</v>
      </c>
      <c r="D1295" t="s">
        <v>987</v>
      </c>
      <c r="E1295">
        <v>2006</v>
      </c>
      <c r="F1295">
        <v>25</v>
      </c>
      <c r="G1295" t="s">
        <v>1010</v>
      </c>
      <c r="H1295" t="s">
        <v>1</v>
      </c>
      <c r="J1295" t="s">
        <v>691</v>
      </c>
    </row>
    <row r="1296" spans="1:10" x14ac:dyDescent="0.25">
      <c r="A1296" t="s">
        <v>1011</v>
      </c>
      <c r="B1296">
        <v>4227169210003</v>
      </c>
      <c r="D1296" t="s">
        <v>987</v>
      </c>
      <c r="E1296">
        <v>2016</v>
      </c>
      <c r="F1296">
        <v>1</v>
      </c>
      <c r="G1296" t="s">
        <v>1012</v>
      </c>
      <c r="H1296" t="s">
        <v>1</v>
      </c>
      <c r="J1296" t="s">
        <v>691</v>
      </c>
    </row>
    <row r="1297" spans="1:10" x14ac:dyDescent="0.25">
      <c r="A1297" t="s">
        <v>1011</v>
      </c>
      <c r="B1297">
        <v>4227169210003</v>
      </c>
      <c r="D1297" t="s">
        <v>987</v>
      </c>
      <c r="E1297">
        <v>2016</v>
      </c>
      <c r="F1297">
        <v>2</v>
      </c>
      <c r="G1297" t="s">
        <v>1013</v>
      </c>
      <c r="H1297" t="s">
        <v>1</v>
      </c>
      <c r="J1297" t="s">
        <v>691</v>
      </c>
    </row>
    <row r="1298" spans="1:10" x14ac:dyDescent="0.25">
      <c r="A1298" t="s">
        <v>1011</v>
      </c>
      <c r="B1298">
        <v>4227169210003</v>
      </c>
      <c r="D1298" t="s">
        <v>987</v>
      </c>
      <c r="E1298">
        <v>2016</v>
      </c>
      <c r="F1298">
        <v>3</v>
      </c>
      <c r="G1298" t="s">
        <v>1014</v>
      </c>
      <c r="H1298" t="s">
        <v>1</v>
      </c>
      <c r="J1298" t="s">
        <v>691</v>
      </c>
    </row>
    <row r="1299" spans="1:10" x14ac:dyDescent="0.25">
      <c r="A1299" t="s">
        <v>1011</v>
      </c>
      <c r="B1299">
        <v>4227169210003</v>
      </c>
      <c r="D1299" t="s">
        <v>987</v>
      </c>
      <c r="E1299">
        <v>2016</v>
      </c>
      <c r="F1299">
        <v>4</v>
      </c>
      <c r="G1299" t="s">
        <v>1015</v>
      </c>
      <c r="H1299" t="s">
        <v>1</v>
      </c>
      <c r="J1299" t="s">
        <v>691</v>
      </c>
    </row>
    <row r="1300" spans="1:10" x14ac:dyDescent="0.25">
      <c r="A1300" t="s">
        <v>1011</v>
      </c>
      <c r="B1300">
        <v>4227169210003</v>
      </c>
      <c r="D1300" t="s">
        <v>987</v>
      </c>
      <c r="E1300">
        <v>2016</v>
      </c>
      <c r="F1300">
        <v>5</v>
      </c>
      <c r="G1300" t="s">
        <v>1016</v>
      </c>
      <c r="H1300" t="s">
        <v>1</v>
      </c>
      <c r="J1300" t="s">
        <v>691</v>
      </c>
    </row>
    <row r="1301" spans="1:10" x14ac:dyDescent="0.25">
      <c r="A1301" t="s">
        <v>1011</v>
      </c>
      <c r="B1301">
        <v>4227169210003</v>
      </c>
      <c r="D1301" t="s">
        <v>987</v>
      </c>
      <c r="E1301">
        <v>2016</v>
      </c>
      <c r="F1301">
        <v>6</v>
      </c>
      <c r="G1301" t="s">
        <v>1017</v>
      </c>
      <c r="H1301" t="s">
        <v>1</v>
      </c>
      <c r="J1301" t="s">
        <v>691</v>
      </c>
    </row>
    <row r="1302" spans="1:10" x14ac:dyDescent="0.25">
      <c r="A1302" t="s">
        <v>1011</v>
      </c>
      <c r="B1302">
        <v>4227169210003</v>
      </c>
      <c r="D1302" t="s">
        <v>987</v>
      </c>
      <c r="E1302">
        <v>2016</v>
      </c>
      <c r="F1302">
        <v>7</v>
      </c>
      <c r="G1302" t="s">
        <v>1018</v>
      </c>
      <c r="H1302" t="s">
        <v>1</v>
      </c>
      <c r="J1302" t="s">
        <v>691</v>
      </c>
    </row>
    <row r="1303" spans="1:10" x14ac:dyDescent="0.25">
      <c r="A1303" t="s">
        <v>1011</v>
      </c>
      <c r="B1303">
        <v>4227169210003</v>
      </c>
      <c r="D1303" t="s">
        <v>987</v>
      </c>
      <c r="E1303">
        <v>2016</v>
      </c>
      <c r="F1303">
        <v>8</v>
      </c>
      <c r="G1303" t="s">
        <v>872</v>
      </c>
      <c r="H1303" t="s">
        <v>1</v>
      </c>
      <c r="J1303" t="s">
        <v>691</v>
      </c>
    </row>
    <row r="1304" spans="1:10" x14ac:dyDescent="0.25">
      <c r="A1304" t="s">
        <v>1011</v>
      </c>
      <c r="B1304">
        <v>4227169210003</v>
      </c>
      <c r="D1304" t="s">
        <v>987</v>
      </c>
      <c r="E1304">
        <v>2016</v>
      </c>
      <c r="F1304">
        <v>9</v>
      </c>
      <c r="G1304" t="s">
        <v>979</v>
      </c>
      <c r="H1304" t="s">
        <v>1</v>
      </c>
      <c r="J1304" t="s">
        <v>691</v>
      </c>
    </row>
    <row r="1305" spans="1:10" x14ac:dyDescent="0.25">
      <c r="A1305" t="s">
        <v>1011</v>
      </c>
      <c r="B1305">
        <v>4227169210003</v>
      </c>
      <c r="D1305" t="s">
        <v>987</v>
      </c>
      <c r="E1305">
        <v>2016</v>
      </c>
      <c r="F1305">
        <v>10</v>
      </c>
      <c r="G1305" t="s">
        <v>1019</v>
      </c>
      <c r="H1305" t="s">
        <v>1</v>
      </c>
      <c r="J1305" t="s">
        <v>691</v>
      </c>
    </row>
    <row r="1306" spans="1:10" x14ac:dyDescent="0.25">
      <c r="A1306" t="s">
        <v>1011</v>
      </c>
      <c r="B1306">
        <v>4227169210003</v>
      </c>
      <c r="D1306" t="s">
        <v>987</v>
      </c>
      <c r="E1306">
        <v>2016</v>
      </c>
      <c r="F1306">
        <v>11</v>
      </c>
      <c r="G1306" t="s">
        <v>1020</v>
      </c>
      <c r="H1306" t="s">
        <v>1</v>
      </c>
      <c r="J1306" t="s">
        <v>691</v>
      </c>
    </row>
    <row r="1307" spans="1:10" x14ac:dyDescent="0.25">
      <c r="A1307" t="s">
        <v>1011</v>
      </c>
      <c r="B1307">
        <v>4227169210003</v>
      </c>
      <c r="D1307" t="s">
        <v>987</v>
      </c>
      <c r="E1307">
        <v>2016</v>
      </c>
      <c r="F1307">
        <v>12</v>
      </c>
      <c r="G1307" t="s">
        <v>1021</v>
      </c>
      <c r="H1307" t="s">
        <v>1</v>
      </c>
      <c r="J1307" t="s">
        <v>691</v>
      </c>
    </row>
    <row r="1308" spans="1:10" x14ac:dyDescent="0.25">
      <c r="A1308" t="s">
        <v>1011</v>
      </c>
      <c r="B1308">
        <v>4227169210003</v>
      </c>
      <c r="D1308" t="s">
        <v>987</v>
      </c>
      <c r="E1308">
        <v>2016</v>
      </c>
      <c r="F1308">
        <v>13</v>
      </c>
      <c r="G1308" t="s">
        <v>1022</v>
      </c>
      <c r="H1308" t="s">
        <v>1</v>
      </c>
      <c r="J1308" t="s">
        <v>691</v>
      </c>
    </row>
    <row r="1309" spans="1:10" x14ac:dyDescent="0.25">
      <c r="A1309" t="s">
        <v>1011</v>
      </c>
      <c r="B1309">
        <v>4227169210003</v>
      </c>
      <c r="D1309" t="s">
        <v>987</v>
      </c>
      <c r="E1309">
        <v>2016</v>
      </c>
      <c r="F1309">
        <v>14</v>
      </c>
      <c r="G1309" t="s">
        <v>1023</v>
      </c>
      <c r="H1309" t="s">
        <v>1</v>
      </c>
      <c r="J1309" t="s">
        <v>691</v>
      </c>
    </row>
    <row r="1310" spans="1:10" x14ac:dyDescent="0.25">
      <c r="A1310" t="s">
        <v>1011</v>
      </c>
      <c r="B1310">
        <v>4227169210003</v>
      </c>
      <c r="D1310" t="s">
        <v>987</v>
      </c>
      <c r="E1310">
        <v>2016</v>
      </c>
      <c r="F1310">
        <v>15</v>
      </c>
      <c r="G1310" t="s">
        <v>1024</v>
      </c>
      <c r="H1310" t="s">
        <v>1</v>
      </c>
      <c r="J1310" t="s">
        <v>691</v>
      </c>
    </row>
    <row r="1311" spans="1:10" x14ac:dyDescent="0.25">
      <c r="A1311" t="s">
        <v>1011</v>
      </c>
      <c r="B1311">
        <v>4227169210003</v>
      </c>
      <c r="D1311" t="s">
        <v>987</v>
      </c>
      <c r="E1311">
        <v>2016</v>
      </c>
      <c r="F1311">
        <v>16</v>
      </c>
      <c r="G1311" t="s">
        <v>1025</v>
      </c>
      <c r="H1311" t="s">
        <v>1</v>
      </c>
      <c r="J1311" t="s">
        <v>691</v>
      </c>
    </row>
    <row r="1312" spans="1:10" x14ac:dyDescent="0.25">
      <c r="A1312" t="s">
        <v>1011</v>
      </c>
      <c r="B1312">
        <v>4227169210003</v>
      </c>
      <c r="D1312" t="s">
        <v>987</v>
      </c>
      <c r="E1312">
        <v>2016</v>
      </c>
      <c r="F1312">
        <v>17</v>
      </c>
      <c r="G1312" t="s">
        <v>1026</v>
      </c>
      <c r="H1312" t="s">
        <v>1</v>
      </c>
      <c r="J1312" t="s">
        <v>691</v>
      </c>
    </row>
    <row r="1313" spans="1:10" x14ac:dyDescent="0.25">
      <c r="A1313" t="s">
        <v>1011</v>
      </c>
      <c r="B1313">
        <v>4227169210003</v>
      </c>
      <c r="D1313" t="s">
        <v>987</v>
      </c>
      <c r="E1313">
        <v>2016</v>
      </c>
      <c r="F1313">
        <v>18</v>
      </c>
      <c r="G1313" t="s">
        <v>1027</v>
      </c>
      <c r="H1313" t="s">
        <v>1</v>
      </c>
      <c r="J1313" t="s">
        <v>691</v>
      </c>
    </row>
    <row r="1314" spans="1:10" x14ac:dyDescent="0.25">
      <c r="A1314" t="s">
        <v>1011</v>
      </c>
      <c r="B1314">
        <v>4227169210003</v>
      </c>
      <c r="D1314" t="s">
        <v>987</v>
      </c>
      <c r="E1314">
        <v>2016</v>
      </c>
      <c r="F1314">
        <v>19</v>
      </c>
      <c r="G1314" t="s">
        <v>1028</v>
      </c>
      <c r="H1314" t="s">
        <v>1</v>
      </c>
      <c r="J1314" t="s">
        <v>691</v>
      </c>
    </row>
    <row r="1315" spans="1:10" x14ac:dyDescent="0.25">
      <c r="A1315" t="s">
        <v>1011</v>
      </c>
      <c r="B1315">
        <v>4227169210003</v>
      </c>
      <c r="D1315" t="s">
        <v>987</v>
      </c>
      <c r="E1315">
        <v>2016</v>
      </c>
      <c r="F1315">
        <v>20</v>
      </c>
      <c r="G1315" t="s">
        <v>1029</v>
      </c>
      <c r="H1315" t="s">
        <v>1</v>
      </c>
      <c r="J1315" t="s">
        <v>691</v>
      </c>
    </row>
    <row r="1316" spans="1:10" x14ac:dyDescent="0.25">
      <c r="A1316" t="s">
        <v>1030</v>
      </c>
      <c r="B1316">
        <v>4218188870007</v>
      </c>
      <c r="D1316" t="s">
        <v>1031</v>
      </c>
      <c r="E1316">
        <v>2016</v>
      </c>
      <c r="F1316">
        <v>1</v>
      </c>
      <c r="G1316" t="s">
        <v>1032</v>
      </c>
      <c r="H1316" t="s">
        <v>1</v>
      </c>
      <c r="J1316" t="s">
        <v>691</v>
      </c>
    </row>
    <row r="1317" spans="1:10" x14ac:dyDescent="0.25">
      <c r="A1317" t="s">
        <v>1030</v>
      </c>
      <c r="B1317">
        <v>4218188870007</v>
      </c>
      <c r="D1317" t="s">
        <v>1031</v>
      </c>
      <c r="E1317">
        <v>2016</v>
      </c>
      <c r="F1317">
        <v>2</v>
      </c>
      <c r="G1317" t="s">
        <v>1033</v>
      </c>
      <c r="H1317" t="s">
        <v>1</v>
      </c>
      <c r="J1317" t="s">
        <v>691</v>
      </c>
    </row>
    <row r="1318" spans="1:10" x14ac:dyDescent="0.25">
      <c r="A1318" t="s">
        <v>1030</v>
      </c>
      <c r="B1318">
        <v>4218188870007</v>
      </c>
      <c r="D1318" t="s">
        <v>1031</v>
      </c>
      <c r="E1318">
        <v>2016</v>
      </c>
      <c r="F1318">
        <v>3</v>
      </c>
      <c r="G1318" t="s">
        <v>1034</v>
      </c>
      <c r="H1318" t="s">
        <v>1</v>
      </c>
      <c r="J1318" t="s">
        <v>691</v>
      </c>
    </row>
    <row r="1319" spans="1:10" x14ac:dyDescent="0.25">
      <c r="A1319" t="s">
        <v>1030</v>
      </c>
      <c r="B1319">
        <v>4218188870007</v>
      </c>
      <c r="D1319" t="s">
        <v>1031</v>
      </c>
      <c r="E1319">
        <v>2016</v>
      </c>
      <c r="F1319">
        <v>4</v>
      </c>
      <c r="G1319" t="s">
        <v>1035</v>
      </c>
      <c r="H1319" t="s">
        <v>1</v>
      </c>
      <c r="J1319" t="s">
        <v>691</v>
      </c>
    </row>
    <row r="1320" spans="1:10" x14ac:dyDescent="0.25">
      <c r="A1320" t="s">
        <v>1030</v>
      </c>
      <c r="B1320">
        <v>4218188870007</v>
      </c>
      <c r="D1320" t="s">
        <v>1031</v>
      </c>
      <c r="E1320">
        <v>2016</v>
      </c>
      <c r="F1320">
        <v>5</v>
      </c>
      <c r="G1320" t="s">
        <v>1036</v>
      </c>
      <c r="H1320" t="s">
        <v>1</v>
      </c>
      <c r="J1320" t="s">
        <v>691</v>
      </c>
    </row>
    <row r="1321" spans="1:10" x14ac:dyDescent="0.25">
      <c r="A1321" t="s">
        <v>1030</v>
      </c>
      <c r="B1321">
        <v>4218188870007</v>
      </c>
      <c r="D1321" t="s">
        <v>1031</v>
      </c>
      <c r="E1321">
        <v>2016</v>
      </c>
      <c r="F1321">
        <v>6</v>
      </c>
      <c r="G1321" t="s">
        <v>1037</v>
      </c>
      <c r="H1321" t="s">
        <v>1</v>
      </c>
      <c r="J1321" t="s">
        <v>691</v>
      </c>
    </row>
    <row r="1322" spans="1:10" x14ac:dyDescent="0.25">
      <c r="A1322" t="s">
        <v>1030</v>
      </c>
      <c r="B1322">
        <v>4218188870007</v>
      </c>
      <c r="D1322" t="s">
        <v>1031</v>
      </c>
      <c r="E1322">
        <v>2016</v>
      </c>
      <c r="F1322">
        <v>7</v>
      </c>
      <c r="G1322" t="s">
        <v>1038</v>
      </c>
      <c r="H1322" t="s">
        <v>1</v>
      </c>
      <c r="J1322" t="s">
        <v>691</v>
      </c>
    </row>
    <row r="1323" spans="1:10" x14ac:dyDescent="0.25">
      <c r="A1323" t="s">
        <v>1030</v>
      </c>
      <c r="B1323">
        <v>4218188870007</v>
      </c>
      <c r="D1323" t="s">
        <v>1031</v>
      </c>
      <c r="E1323">
        <v>2016</v>
      </c>
      <c r="F1323">
        <v>8</v>
      </c>
      <c r="G1323" t="s">
        <v>1039</v>
      </c>
      <c r="H1323" t="s">
        <v>1</v>
      </c>
      <c r="J1323" t="s">
        <v>691</v>
      </c>
    </row>
    <row r="1324" spans="1:10" x14ac:dyDescent="0.25">
      <c r="A1324" t="s">
        <v>1030</v>
      </c>
      <c r="B1324">
        <v>4218188870007</v>
      </c>
      <c r="D1324" t="s">
        <v>1031</v>
      </c>
      <c r="E1324">
        <v>2016</v>
      </c>
      <c r="F1324">
        <v>9</v>
      </c>
      <c r="G1324" t="s">
        <v>1040</v>
      </c>
      <c r="H1324" t="s">
        <v>1</v>
      </c>
      <c r="J1324" t="s">
        <v>691</v>
      </c>
    </row>
    <row r="1325" spans="1:10" x14ac:dyDescent="0.25">
      <c r="A1325" t="s">
        <v>1030</v>
      </c>
      <c r="B1325">
        <v>4218188870007</v>
      </c>
      <c r="D1325" t="s">
        <v>1031</v>
      </c>
      <c r="E1325">
        <v>2016</v>
      </c>
      <c r="F1325">
        <v>10</v>
      </c>
      <c r="G1325" t="s">
        <v>1041</v>
      </c>
      <c r="H1325" t="s">
        <v>1</v>
      </c>
      <c r="J1325" t="s">
        <v>691</v>
      </c>
    </row>
    <row r="1326" spans="1:10" x14ac:dyDescent="0.25">
      <c r="A1326" t="s">
        <v>1030</v>
      </c>
      <c r="B1326">
        <v>4218188870007</v>
      </c>
      <c r="D1326" t="s">
        <v>1031</v>
      </c>
      <c r="E1326">
        <v>2016</v>
      </c>
      <c r="F1326">
        <v>11</v>
      </c>
      <c r="G1326" t="s">
        <v>1042</v>
      </c>
      <c r="H1326" t="s">
        <v>1</v>
      </c>
      <c r="J1326" t="s">
        <v>691</v>
      </c>
    </row>
    <row r="1327" spans="1:10" x14ac:dyDescent="0.25">
      <c r="A1327" t="s">
        <v>1030</v>
      </c>
      <c r="B1327">
        <v>4218188870007</v>
      </c>
      <c r="D1327" t="s">
        <v>1031</v>
      </c>
      <c r="E1327">
        <v>2016</v>
      </c>
      <c r="F1327">
        <v>12</v>
      </c>
      <c r="G1327" t="s">
        <v>1043</v>
      </c>
      <c r="H1327" t="s">
        <v>1</v>
      </c>
      <c r="J1327" t="s">
        <v>691</v>
      </c>
    </row>
    <row r="1328" spans="1:10" x14ac:dyDescent="0.25">
      <c r="A1328" t="s">
        <v>1030</v>
      </c>
      <c r="B1328">
        <v>4218188870007</v>
      </c>
      <c r="D1328" t="s">
        <v>1031</v>
      </c>
      <c r="E1328">
        <v>2016</v>
      </c>
      <c r="F1328">
        <v>13</v>
      </c>
      <c r="G1328" t="s">
        <v>1044</v>
      </c>
      <c r="H1328" t="s">
        <v>1</v>
      </c>
      <c r="J1328" t="s">
        <v>691</v>
      </c>
    </row>
    <row r="1329" spans="1:10" x14ac:dyDescent="0.25">
      <c r="A1329" t="s">
        <v>1030</v>
      </c>
      <c r="B1329">
        <v>4218188870007</v>
      </c>
      <c r="D1329" t="s">
        <v>1031</v>
      </c>
      <c r="E1329">
        <v>2016</v>
      </c>
      <c r="F1329">
        <v>14</v>
      </c>
      <c r="G1329" t="s">
        <v>1045</v>
      </c>
      <c r="H1329" t="s">
        <v>1</v>
      </c>
      <c r="J1329" t="s">
        <v>691</v>
      </c>
    </row>
    <row r="1330" spans="1:10" x14ac:dyDescent="0.25">
      <c r="A1330" t="s">
        <v>1030</v>
      </c>
      <c r="B1330">
        <v>4218188870007</v>
      </c>
      <c r="D1330" t="s">
        <v>1031</v>
      </c>
      <c r="E1330">
        <v>2016</v>
      </c>
      <c r="F1330">
        <v>15</v>
      </c>
      <c r="G1330" t="s">
        <v>1046</v>
      </c>
      <c r="H1330" t="s">
        <v>1</v>
      </c>
      <c r="J1330" t="s">
        <v>691</v>
      </c>
    </row>
    <row r="1331" spans="1:10" x14ac:dyDescent="0.25">
      <c r="A1331" t="s">
        <v>1030</v>
      </c>
      <c r="B1331">
        <v>4218188870007</v>
      </c>
      <c r="D1331" t="s">
        <v>1031</v>
      </c>
      <c r="E1331">
        <v>2016</v>
      </c>
      <c r="F1331">
        <v>16</v>
      </c>
      <c r="G1331" t="s">
        <v>1047</v>
      </c>
      <c r="H1331" t="s">
        <v>1</v>
      </c>
      <c r="J1331" t="s">
        <v>691</v>
      </c>
    </row>
    <row r="1332" spans="1:10" x14ac:dyDescent="0.25">
      <c r="A1332" t="s">
        <v>1030</v>
      </c>
      <c r="B1332">
        <v>4218188870007</v>
      </c>
      <c r="D1332" t="s">
        <v>1031</v>
      </c>
      <c r="E1332">
        <v>2016</v>
      </c>
      <c r="F1332">
        <v>17</v>
      </c>
      <c r="G1332" t="s">
        <v>1048</v>
      </c>
      <c r="H1332" t="s">
        <v>1</v>
      </c>
      <c r="J1332" t="s">
        <v>691</v>
      </c>
    </row>
    <row r="1333" spans="1:10" x14ac:dyDescent="0.25">
      <c r="A1333" t="s">
        <v>1030</v>
      </c>
      <c r="B1333">
        <v>4218188870007</v>
      </c>
      <c r="D1333" t="s">
        <v>1031</v>
      </c>
      <c r="E1333">
        <v>2016</v>
      </c>
      <c r="F1333">
        <v>18</v>
      </c>
      <c r="G1333" t="s">
        <v>1049</v>
      </c>
      <c r="H1333" t="s">
        <v>1</v>
      </c>
      <c r="J1333" t="s">
        <v>691</v>
      </c>
    </row>
    <row r="1334" spans="1:10" x14ac:dyDescent="0.25">
      <c r="A1334" t="s">
        <v>1030</v>
      </c>
      <c r="B1334">
        <v>4218188870007</v>
      </c>
      <c r="D1334" t="s">
        <v>1031</v>
      </c>
      <c r="E1334">
        <v>2016</v>
      </c>
      <c r="F1334">
        <v>19</v>
      </c>
      <c r="G1334" t="s">
        <v>1050</v>
      </c>
      <c r="H1334" t="s">
        <v>1</v>
      </c>
      <c r="J1334" t="s">
        <v>691</v>
      </c>
    </row>
    <row r="1335" spans="1:10" x14ac:dyDescent="0.25">
      <c r="A1335" t="s">
        <v>1030</v>
      </c>
      <c r="B1335">
        <v>4218188870007</v>
      </c>
      <c r="D1335" t="s">
        <v>1031</v>
      </c>
      <c r="E1335">
        <v>2016</v>
      </c>
      <c r="F1335">
        <v>20</v>
      </c>
      <c r="G1335" t="s">
        <v>1051</v>
      </c>
      <c r="H1335" t="s">
        <v>1</v>
      </c>
      <c r="J1335" t="s">
        <v>691</v>
      </c>
    </row>
    <row r="1336" spans="1:10" x14ac:dyDescent="0.25">
      <c r="A1336" t="s">
        <v>1030</v>
      </c>
      <c r="B1336">
        <v>4218188870007</v>
      </c>
      <c r="D1336" t="s">
        <v>1031</v>
      </c>
      <c r="E1336">
        <v>2016</v>
      </c>
      <c r="F1336">
        <v>21</v>
      </c>
      <c r="G1336" t="s">
        <v>1052</v>
      </c>
      <c r="H1336" t="s">
        <v>1</v>
      </c>
      <c r="J1336" t="s">
        <v>691</v>
      </c>
    </row>
    <row r="1337" spans="1:10" x14ac:dyDescent="0.25">
      <c r="A1337" t="s">
        <v>1030</v>
      </c>
      <c r="B1337">
        <v>4218188870007</v>
      </c>
      <c r="D1337" t="s">
        <v>1031</v>
      </c>
      <c r="E1337">
        <v>2016</v>
      </c>
      <c r="F1337">
        <v>22</v>
      </c>
      <c r="G1337" t="s">
        <v>2248</v>
      </c>
      <c r="H1337" t="s">
        <v>1</v>
      </c>
      <c r="J1337" t="s">
        <v>691</v>
      </c>
    </row>
    <row r="1338" spans="1:10" x14ac:dyDescent="0.25">
      <c r="A1338" t="s">
        <v>1030</v>
      </c>
      <c r="B1338">
        <v>4218188870007</v>
      </c>
      <c r="D1338" t="s">
        <v>1031</v>
      </c>
      <c r="E1338">
        <v>2016</v>
      </c>
      <c r="F1338">
        <v>23</v>
      </c>
      <c r="G1338" t="s">
        <v>1053</v>
      </c>
      <c r="H1338" t="s">
        <v>1</v>
      </c>
      <c r="J1338" t="s">
        <v>691</v>
      </c>
    </row>
    <row r="1339" spans="1:10" x14ac:dyDescent="0.25">
      <c r="A1339" t="s">
        <v>1030</v>
      </c>
      <c r="B1339">
        <v>4218188870007</v>
      </c>
      <c r="D1339" t="s">
        <v>1031</v>
      </c>
      <c r="E1339">
        <v>2016</v>
      </c>
      <c r="F1339">
        <v>24</v>
      </c>
      <c r="G1339" t="s">
        <v>1054</v>
      </c>
      <c r="H1339" t="s">
        <v>1</v>
      </c>
      <c r="J1339" t="s">
        <v>691</v>
      </c>
    </row>
    <row r="1340" spans="1:10" x14ac:dyDescent="0.25">
      <c r="A1340" t="s">
        <v>1030</v>
      </c>
      <c r="B1340">
        <v>4218188870007</v>
      </c>
      <c r="D1340" t="s">
        <v>1031</v>
      </c>
      <c r="E1340">
        <v>2016</v>
      </c>
      <c r="F1340">
        <v>25</v>
      </c>
      <c r="G1340" t="s">
        <v>1055</v>
      </c>
      <c r="H1340" t="s">
        <v>1</v>
      </c>
      <c r="J1340" t="s">
        <v>691</v>
      </c>
    </row>
    <row r="1341" spans="1:10" x14ac:dyDescent="0.25">
      <c r="A1341" t="s">
        <v>1030</v>
      </c>
      <c r="B1341">
        <v>4218188870007</v>
      </c>
      <c r="D1341" t="s">
        <v>1031</v>
      </c>
      <c r="E1341">
        <v>2016</v>
      </c>
      <c r="F1341">
        <v>26</v>
      </c>
      <c r="G1341" t="s">
        <v>1056</v>
      </c>
      <c r="H1341" t="s">
        <v>1</v>
      </c>
      <c r="J1341" t="s">
        <v>691</v>
      </c>
    </row>
    <row r="1342" spans="1:10" x14ac:dyDescent="0.25">
      <c r="A1342" t="s">
        <v>1030</v>
      </c>
      <c r="B1342">
        <v>4218188870007</v>
      </c>
      <c r="D1342" t="s">
        <v>1031</v>
      </c>
      <c r="E1342">
        <v>2016</v>
      </c>
      <c r="F1342">
        <v>27</v>
      </c>
      <c r="G1342" t="s">
        <v>1057</v>
      </c>
      <c r="H1342" t="s">
        <v>1</v>
      </c>
      <c r="J1342" t="s">
        <v>691</v>
      </c>
    </row>
    <row r="1343" spans="1:10" x14ac:dyDescent="0.25">
      <c r="A1343" t="s">
        <v>1030</v>
      </c>
      <c r="B1343">
        <v>4218188870007</v>
      </c>
      <c r="D1343" t="s">
        <v>1031</v>
      </c>
      <c r="E1343">
        <v>2016</v>
      </c>
      <c r="F1343">
        <v>28</v>
      </c>
      <c r="G1343" t="s">
        <v>1058</v>
      </c>
      <c r="H1343" t="s">
        <v>1</v>
      </c>
      <c r="J1343" t="s">
        <v>691</v>
      </c>
    </row>
    <row r="1344" spans="1:10" x14ac:dyDescent="0.25">
      <c r="A1344" t="s">
        <v>1030</v>
      </c>
      <c r="B1344">
        <v>4218188870007</v>
      </c>
      <c r="D1344" t="s">
        <v>1031</v>
      </c>
      <c r="E1344">
        <v>2016</v>
      </c>
      <c r="F1344">
        <v>29</v>
      </c>
      <c r="G1344" t="s">
        <v>1059</v>
      </c>
      <c r="H1344" t="s">
        <v>1</v>
      </c>
      <c r="J1344" t="s">
        <v>691</v>
      </c>
    </row>
    <row r="1345" spans="1:10" x14ac:dyDescent="0.25">
      <c r="A1345" t="s">
        <v>1030</v>
      </c>
      <c r="B1345">
        <v>4218188870007</v>
      </c>
      <c r="D1345" t="s">
        <v>1031</v>
      </c>
      <c r="E1345">
        <v>2016</v>
      </c>
      <c r="F1345">
        <v>30</v>
      </c>
      <c r="G1345" t="s">
        <v>1060</v>
      </c>
      <c r="H1345" t="s">
        <v>1</v>
      </c>
      <c r="J1345" t="s">
        <v>691</v>
      </c>
    </row>
    <row r="1346" spans="1:10" x14ac:dyDescent="0.25">
      <c r="A1346" t="s">
        <v>1030</v>
      </c>
      <c r="B1346">
        <v>4218188870007</v>
      </c>
      <c r="D1346" t="s">
        <v>1031</v>
      </c>
      <c r="E1346">
        <v>2016</v>
      </c>
      <c r="F1346">
        <v>31</v>
      </c>
      <c r="G1346" t="s">
        <v>1061</v>
      </c>
      <c r="H1346" t="s">
        <v>1</v>
      </c>
      <c r="J1346" t="s">
        <v>691</v>
      </c>
    </row>
    <row r="1347" spans="1:10" x14ac:dyDescent="0.25">
      <c r="A1347" t="s">
        <v>1030</v>
      </c>
      <c r="B1347">
        <v>4218188870007</v>
      </c>
      <c r="D1347" t="s">
        <v>1031</v>
      </c>
      <c r="E1347">
        <v>2016</v>
      </c>
      <c r="F1347">
        <v>32</v>
      </c>
      <c r="G1347" t="s">
        <v>1062</v>
      </c>
      <c r="H1347" t="s">
        <v>1</v>
      </c>
      <c r="J1347" t="s">
        <v>691</v>
      </c>
    </row>
    <row r="1348" spans="1:10" x14ac:dyDescent="0.25">
      <c r="A1348" t="s">
        <v>1030</v>
      </c>
      <c r="B1348">
        <v>4218188870007</v>
      </c>
      <c r="D1348" t="s">
        <v>1031</v>
      </c>
      <c r="E1348">
        <v>2016</v>
      </c>
      <c r="F1348">
        <v>33</v>
      </c>
      <c r="G1348" t="s">
        <v>1063</v>
      </c>
      <c r="H1348" t="s">
        <v>1</v>
      </c>
      <c r="J1348" t="s">
        <v>691</v>
      </c>
    </row>
    <row r="1349" spans="1:10" x14ac:dyDescent="0.25">
      <c r="A1349" t="s">
        <v>1064</v>
      </c>
      <c r="B1349">
        <v>4236068790008</v>
      </c>
      <c r="D1349" t="s">
        <v>1065</v>
      </c>
      <c r="E1349">
        <v>2016</v>
      </c>
      <c r="F1349">
        <v>1</v>
      </c>
      <c r="G1349" t="s">
        <v>1066</v>
      </c>
      <c r="H1349" t="s">
        <v>1</v>
      </c>
      <c r="J1349" t="s">
        <v>691</v>
      </c>
    </row>
    <row r="1350" spans="1:10" x14ac:dyDescent="0.25">
      <c r="A1350" t="s">
        <v>1064</v>
      </c>
      <c r="B1350">
        <v>4236068790008</v>
      </c>
      <c r="D1350" t="s">
        <v>1065</v>
      </c>
      <c r="E1350">
        <v>2016</v>
      </c>
      <c r="F1350">
        <v>2</v>
      </c>
      <c r="G1350" t="s">
        <v>1067</v>
      </c>
      <c r="H1350" t="s">
        <v>1</v>
      </c>
      <c r="J1350" t="s">
        <v>691</v>
      </c>
    </row>
    <row r="1351" spans="1:10" x14ac:dyDescent="0.25">
      <c r="A1351" t="s">
        <v>1064</v>
      </c>
      <c r="B1351">
        <v>4236068790008</v>
      </c>
      <c r="D1351" t="s">
        <v>1065</v>
      </c>
      <c r="E1351">
        <v>2016</v>
      </c>
      <c r="F1351">
        <v>3</v>
      </c>
      <c r="G1351" t="s">
        <v>1036</v>
      </c>
      <c r="H1351" t="s">
        <v>1</v>
      </c>
      <c r="J1351" t="s">
        <v>691</v>
      </c>
    </row>
    <row r="1352" spans="1:10" x14ac:dyDescent="0.25">
      <c r="A1352" t="s">
        <v>1064</v>
      </c>
      <c r="B1352">
        <v>4236068790008</v>
      </c>
      <c r="D1352" t="s">
        <v>1065</v>
      </c>
      <c r="E1352">
        <v>2016</v>
      </c>
      <c r="F1352">
        <v>4</v>
      </c>
      <c r="G1352" t="s">
        <v>1068</v>
      </c>
      <c r="H1352" t="s">
        <v>1</v>
      </c>
      <c r="J1352" t="s">
        <v>691</v>
      </c>
    </row>
    <row r="1353" spans="1:10" x14ac:dyDescent="0.25">
      <c r="A1353" t="s">
        <v>1064</v>
      </c>
      <c r="B1353">
        <v>4236068790008</v>
      </c>
      <c r="D1353" t="s">
        <v>1065</v>
      </c>
      <c r="E1353">
        <v>2016</v>
      </c>
      <c r="F1353">
        <v>5</v>
      </c>
      <c r="G1353" t="s">
        <v>1069</v>
      </c>
      <c r="H1353" t="s">
        <v>1</v>
      </c>
      <c r="J1353" t="s">
        <v>691</v>
      </c>
    </row>
    <row r="1354" spans="1:10" x14ac:dyDescent="0.25">
      <c r="A1354" t="s">
        <v>1064</v>
      </c>
      <c r="B1354">
        <v>4236068790008</v>
      </c>
      <c r="D1354" t="s">
        <v>1065</v>
      </c>
      <c r="E1354">
        <v>2016</v>
      </c>
      <c r="F1354">
        <v>6</v>
      </c>
      <c r="G1354" t="s">
        <v>1070</v>
      </c>
      <c r="H1354" t="s">
        <v>1</v>
      </c>
      <c r="J1354" t="s">
        <v>691</v>
      </c>
    </row>
    <row r="1355" spans="1:10" x14ac:dyDescent="0.25">
      <c r="A1355" t="s">
        <v>1064</v>
      </c>
      <c r="B1355">
        <v>4236068790008</v>
      </c>
      <c r="D1355" t="s">
        <v>1065</v>
      </c>
      <c r="E1355">
        <v>2016</v>
      </c>
      <c r="F1355">
        <v>7</v>
      </c>
      <c r="G1355" t="s">
        <v>1071</v>
      </c>
      <c r="H1355" t="s">
        <v>1</v>
      </c>
      <c r="J1355" t="s">
        <v>691</v>
      </c>
    </row>
    <row r="1356" spans="1:10" x14ac:dyDescent="0.25">
      <c r="A1356" t="s">
        <v>1064</v>
      </c>
      <c r="B1356">
        <v>4236068790008</v>
      </c>
      <c r="D1356" t="s">
        <v>1065</v>
      </c>
      <c r="E1356">
        <v>2016</v>
      </c>
      <c r="F1356">
        <v>8</v>
      </c>
      <c r="G1356" t="s">
        <v>1072</v>
      </c>
      <c r="H1356" t="s">
        <v>1</v>
      </c>
      <c r="J1356" t="s">
        <v>691</v>
      </c>
    </row>
    <row r="1357" spans="1:10" x14ac:dyDescent="0.25">
      <c r="A1357" t="s">
        <v>1064</v>
      </c>
      <c r="B1357">
        <v>4236068790008</v>
      </c>
      <c r="D1357" t="s">
        <v>1065</v>
      </c>
      <c r="E1357">
        <v>2016</v>
      </c>
      <c r="F1357">
        <v>9</v>
      </c>
      <c r="G1357" t="s">
        <v>1073</v>
      </c>
      <c r="H1357" t="s">
        <v>1</v>
      </c>
      <c r="J1357" t="s">
        <v>691</v>
      </c>
    </row>
    <row r="1358" spans="1:10" x14ac:dyDescent="0.25">
      <c r="A1358" t="s">
        <v>1064</v>
      </c>
      <c r="B1358">
        <v>4236068790008</v>
      </c>
      <c r="D1358" t="s">
        <v>1065</v>
      </c>
      <c r="E1358">
        <v>2016</v>
      </c>
      <c r="F1358">
        <v>10</v>
      </c>
      <c r="G1358" t="s">
        <v>1074</v>
      </c>
      <c r="H1358" t="s">
        <v>1</v>
      </c>
      <c r="J1358" t="s">
        <v>691</v>
      </c>
    </row>
    <row r="1359" spans="1:10" x14ac:dyDescent="0.25">
      <c r="A1359" t="s">
        <v>1064</v>
      </c>
      <c r="B1359">
        <v>4236068790008</v>
      </c>
      <c r="D1359" t="s">
        <v>1065</v>
      </c>
      <c r="E1359">
        <v>2016</v>
      </c>
      <c r="F1359">
        <v>11</v>
      </c>
      <c r="G1359" t="s">
        <v>1075</v>
      </c>
      <c r="H1359" t="s">
        <v>1</v>
      </c>
      <c r="J1359" t="s">
        <v>691</v>
      </c>
    </row>
    <row r="1360" spans="1:10" x14ac:dyDescent="0.25">
      <c r="A1360" t="s">
        <v>1064</v>
      </c>
      <c r="B1360">
        <v>4236068790008</v>
      </c>
      <c r="D1360" t="s">
        <v>1065</v>
      </c>
      <c r="E1360">
        <v>2016</v>
      </c>
      <c r="F1360">
        <v>12</v>
      </c>
      <c r="G1360" t="s">
        <v>1076</v>
      </c>
      <c r="H1360" t="s">
        <v>1</v>
      </c>
      <c r="J1360" t="s">
        <v>691</v>
      </c>
    </row>
    <row r="1361" spans="1:10" x14ac:dyDescent="0.25">
      <c r="A1361" t="s">
        <v>1064</v>
      </c>
      <c r="B1361">
        <v>4236068790008</v>
      </c>
      <c r="D1361" t="s">
        <v>1065</v>
      </c>
      <c r="E1361">
        <v>2016</v>
      </c>
      <c r="F1361">
        <v>13</v>
      </c>
      <c r="G1361" t="s">
        <v>1077</v>
      </c>
      <c r="H1361" t="s">
        <v>1</v>
      </c>
      <c r="J1361" t="s">
        <v>691</v>
      </c>
    </row>
    <row r="1362" spans="1:10" x14ac:dyDescent="0.25">
      <c r="A1362" t="s">
        <v>1064</v>
      </c>
      <c r="B1362">
        <v>4236068790008</v>
      </c>
      <c r="D1362" t="s">
        <v>1065</v>
      </c>
      <c r="E1362">
        <v>2016</v>
      </c>
      <c r="F1362">
        <v>14</v>
      </c>
      <c r="G1362" t="s">
        <v>1078</v>
      </c>
      <c r="H1362" t="s">
        <v>1</v>
      </c>
      <c r="J1362" t="s">
        <v>691</v>
      </c>
    </row>
    <row r="1363" spans="1:10" x14ac:dyDescent="0.25">
      <c r="A1363" t="s">
        <v>1064</v>
      </c>
      <c r="B1363">
        <v>4236068790008</v>
      </c>
      <c r="D1363" t="s">
        <v>1065</v>
      </c>
      <c r="E1363">
        <v>2016</v>
      </c>
      <c r="F1363">
        <v>15</v>
      </c>
      <c r="G1363" t="s">
        <v>1050</v>
      </c>
      <c r="H1363" t="s">
        <v>1</v>
      </c>
      <c r="J1363" t="s">
        <v>691</v>
      </c>
    </row>
    <row r="1364" spans="1:10" x14ac:dyDescent="0.25">
      <c r="A1364" t="s">
        <v>1064</v>
      </c>
      <c r="B1364">
        <v>4236068790008</v>
      </c>
      <c r="D1364" t="s">
        <v>1065</v>
      </c>
      <c r="E1364">
        <v>2016</v>
      </c>
      <c r="F1364">
        <v>16</v>
      </c>
      <c r="G1364" t="s">
        <v>1079</v>
      </c>
      <c r="H1364" t="s">
        <v>1</v>
      </c>
      <c r="J1364" t="s">
        <v>691</v>
      </c>
    </row>
    <row r="1365" spans="1:10" x14ac:dyDescent="0.25">
      <c r="A1365" t="s">
        <v>1064</v>
      </c>
      <c r="B1365">
        <v>4236068790008</v>
      </c>
      <c r="D1365" t="s">
        <v>1065</v>
      </c>
      <c r="E1365">
        <v>2016</v>
      </c>
      <c r="F1365">
        <v>17</v>
      </c>
      <c r="G1365" t="s">
        <v>1080</v>
      </c>
      <c r="H1365" t="s">
        <v>1</v>
      </c>
      <c r="J1365" t="s">
        <v>691</v>
      </c>
    </row>
    <row r="1366" spans="1:10" x14ac:dyDescent="0.25">
      <c r="A1366" t="s">
        <v>1064</v>
      </c>
      <c r="B1366">
        <v>4236068790008</v>
      </c>
      <c r="D1366" t="s">
        <v>1065</v>
      </c>
      <c r="E1366">
        <v>2016</v>
      </c>
      <c r="F1366">
        <v>18</v>
      </c>
      <c r="G1366" t="s">
        <v>1081</v>
      </c>
      <c r="H1366" t="s">
        <v>1</v>
      </c>
      <c r="J1366" t="s">
        <v>691</v>
      </c>
    </row>
    <row r="1367" spans="1:10" x14ac:dyDescent="0.25">
      <c r="A1367" t="s">
        <v>1064</v>
      </c>
      <c r="B1367">
        <v>4236068790008</v>
      </c>
      <c r="D1367" t="s">
        <v>1065</v>
      </c>
      <c r="E1367">
        <v>2016</v>
      </c>
      <c r="F1367">
        <v>19</v>
      </c>
      <c r="G1367" t="s">
        <v>1082</v>
      </c>
      <c r="H1367" t="s">
        <v>1</v>
      </c>
      <c r="J1367" t="s">
        <v>691</v>
      </c>
    </row>
    <row r="1368" spans="1:10" x14ac:dyDescent="0.25">
      <c r="A1368" t="s">
        <v>1064</v>
      </c>
      <c r="B1368">
        <v>4236068790008</v>
      </c>
      <c r="D1368" t="s">
        <v>1065</v>
      </c>
      <c r="E1368">
        <v>2016</v>
      </c>
      <c r="F1368">
        <v>20</v>
      </c>
      <c r="G1368" t="s">
        <v>1083</v>
      </c>
      <c r="H1368" t="s">
        <v>1</v>
      </c>
      <c r="J1368" t="s">
        <v>691</v>
      </c>
    </row>
    <row r="1369" spans="1:10" x14ac:dyDescent="0.25">
      <c r="A1369" t="s">
        <v>1064</v>
      </c>
      <c r="B1369">
        <v>4236068790008</v>
      </c>
      <c r="D1369" t="s">
        <v>1065</v>
      </c>
      <c r="E1369">
        <v>2016</v>
      </c>
      <c r="F1369">
        <v>21</v>
      </c>
      <c r="G1369" t="s">
        <v>1084</v>
      </c>
      <c r="H1369" t="s">
        <v>1</v>
      </c>
      <c r="J1369" t="s">
        <v>691</v>
      </c>
    </row>
    <row r="1370" spans="1:10" x14ac:dyDescent="0.25">
      <c r="A1370" t="s">
        <v>1064</v>
      </c>
      <c r="B1370">
        <v>4236068790008</v>
      </c>
      <c r="D1370" t="s">
        <v>1065</v>
      </c>
      <c r="E1370">
        <v>2016</v>
      </c>
      <c r="F1370">
        <v>22</v>
      </c>
      <c r="G1370" t="s">
        <v>1085</v>
      </c>
      <c r="H1370" t="s">
        <v>1</v>
      </c>
      <c r="J1370" t="s">
        <v>691</v>
      </c>
    </row>
    <row r="1371" spans="1:10" x14ac:dyDescent="0.25">
      <c r="A1371" t="s">
        <v>1064</v>
      </c>
      <c r="B1371">
        <v>4236068790008</v>
      </c>
      <c r="D1371" t="s">
        <v>1065</v>
      </c>
      <c r="E1371">
        <v>2016</v>
      </c>
      <c r="F1371">
        <v>23</v>
      </c>
      <c r="G1371" t="s">
        <v>1086</v>
      </c>
      <c r="H1371" t="s">
        <v>1</v>
      </c>
      <c r="J1371" t="s">
        <v>691</v>
      </c>
    </row>
    <row r="1372" spans="1:10" x14ac:dyDescent="0.25">
      <c r="A1372" t="s">
        <v>1064</v>
      </c>
      <c r="B1372">
        <v>4236068790008</v>
      </c>
      <c r="D1372" t="s">
        <v>1065</v>
      </c>
      <c r="E1372">
        <v>2016</v>
      </c>
      <c r="F1372">
        <v>24</v>
      </c>
      <c r="G1372" t="s">
        <v>1087</v>
      </c>
      <c r="H1372" t="s">
        <v>1</v>
      </c>
      <c r="J1372" t="s">
        <v>691</v>
      </c>
    </row>
    <row r="1373" spans="1:10" x14ac:dyDescent="0.25">
      <c r="A1373" t="s">
        <v>1064</v>
      </c>
      <c r="B1373">
        <v>4236068790008</v>
      </c>
      <c r="D1373" t="s">
        <v>1065</v>
      </c>
      <c r="E1373">
        <v>2016</v>
      </c>
      <c r="F1373">
        <v>25</v>
      </c>
      <c r="G1373" t="s">
        <v>1088</v>
      </c>
      <c r="H1373" t="s">
        <v>1</v>
      </c>
      <c r="J1373" t="s">
        <v>691</v>
      </c>
    </row>
    <row r="1374" spans="1:10" x14ac:dyDescent="0.25">
      <c r="A1374" t="s">
        <v>1064</v>
      </c>
      <c r="B1374">
        <v>4236068790008</v>
      </c>
      <c r="D1374" t="s">
        <v>1065</v>
      </c>
      <c r="E1374">
        <v>2016</v>
      </c>
      <c r="F1374">
        <v>26</v>
      </c>
      <c r="G1374" t="s">
        <v>1089</v>
      </c>
      <c r="H1374" t="s">
        <v>1</v>
      </c>
      <c r="J1374" t="s">
        <v>691</v>
      </c>
    </row>
    <row r="1375" spans="1:10" x14ac:dyDescent="0.25">
      <c r="A1375" t="s">
        <v>1064</v>
      </c>
      <c r="B1375">
        <v>4236068790008</v>
      </c>
      <c r="D1375" t="s">
        <v>1065</v>
      </c>
      <c r="E1375">
        <v>2016</v>
      </c>
      <c r="F1375">
        <v>27</v>
      </c>
      <c r="G1375" t="s">
        <v>1090</v>
      </c>
      <c r="H1375" t="s">
        <v>1</v>
      </c>
      <c r="J1375" t="s">
        <v>691</v>
      </c>
    </row>
    <row r="1376" spans="1:10" x14ac:dyDescent="0.25">
      <c r="A1376" t="s">
        <v>1064</v>
      </c>
      <c r="B1376">
        <v>4236068790008</v>
      </c>
      <c r="D1376" t="s">
        <v>1065</v>
      </c>
      <c r="E1376">
        <v>2016</v>
      </c>
      <c r="F1376">
        <v>28</v>
      </c>
      <c r="G1376" t="s">
        <v>1091</v>
      </c>
      <c r="H1376" t="s">
        <v>1</v>
      </c>
      <c r="J1376" t="s">
        <v>691</v>
      </c>
    </row>
    <row r="1377" spans="1:10" x14ac:dyDescent="0.25">
      <c r="A1377" t="s">
        <v>1064</v>
      </c>
      <c r="B1377">
        <v>4236068790008</v>
      </c>
      <c r="D1377" t="s">
        <v>1065</v>
      </c>
      <c r="E1377">
        <v>2016</v>
      </c>
      <c r="F1377">
        <v>29</v>
      </c>
      <c r="G1377" t="s">
        <v>1092</v>
      </c>
      <c r="H1377" t="s">
        <v>1</v>
      </c>
      <c r="J1377" t="s">
        <v>691</v>
      </c>
    </row>
    <row r="1378" spans="1:10" x14ac:dyDescent="0.25">
      <c r="B1378">
        <v>4200308790006</v>
      </c>
      <c r="D1378" t="s">
        <v>1093</v>
      </c>
      <c r="E1378">
        <v>2006</v>
      </c>
      <c r="F1378">
        <v>1</v>
      </c>
      <c r="G1378" t="s">
        <v>1094</v>
      </c>
      <c r="H1378" t="s">
        <v>1</v>
      </c>
      <c r="J1378" t="s">
        <v>691</v>
      </c>
    </row>
    <row r="1379" spans="1:10" x14ac:dyDescent="0.25">
      <c r="B1379">
        <v>4200308790006</v>
      </c>
      <c r="D1379" t="s">
        <v>1093</v>
      </c>
      <c r="E1379">
        <v>2006</v>
      </c>
      <c r="F1379">
        <v>2</v>
      </c>
      <c r="G1379" t="s">
        <v>1095</v>
      </c>
      <c r="H1379" t="s">
        <v>1</v>
      </c>
      <c r="J1379" t="s">
        <v>691</v>
      </c>
    </row>
    <row r="1380" spans="1:10" x14ac:dyDescent="0.25">
      <c r="B1380">
        <v>4200308790006</v>
      </c>
      <c r="D1380" t="s">
        <v>1093</v>
      </c>
      <c r="E1380">
        <v>2006</v>
      </c>
      <c r="F1380">
        <v>3</v>
      </c>
      <c r="G1380" t="s">
        <v>1096</v>
      </c>
      <c r="H1380" t="s">
        <v>1</v>
      </c>
      <c r="J1380" t="s">
        <v>691</v>
      </c>
    </row>
    <row r="1381" spans="1:10" x14ac:dyDescent="0.25">
      <c r="B1381">
        <v>4200308790006</v>
      </c>
      <c r="D1381" t="s">
        <v>1093</v>
      </c>
      <c r="E1381">
        <v>2006</v>
      </c>
      <c r="F1381">
        <v>4</v>
      </c>
      <c r="G1381" t="s">
        <v>1097</v>
      </c>
      <c r="H1381" t="s">
        <v>1</v>
      </c>
      <c r="J1381" t="s">
        <v>691</v>
      </c>
    </row>
    <row r="1382" spans="1:10" x14ac:dyDescent="0.25">
      <c r="B1382">
        <v>4200308790006</v>
      </c>
      <c r="D1382" t="s">
        <v>1093</v>
      </c>
      <c r="E1382">
        <v>2006</v>
      </c>
      <c r="F1382">
        <v>5</v>
      </c>
      <c r="G1382" t="s">
        <v>1098</v>
      </c>
      <c r="H1382" t="s">
        <v>1</v>
      </c>
      <c r="J1382" t="s">
        <v>691</v>
      </c>
    </row>
    <row r="1383" spans="1:10" x14ac:dyDescent="0.25">
      <c r="B1383">
        <v>4200308790006</v>
      </c>
      <c r="D1383" t="s">
        <v>1093</v>
      </c>
      <c r="E1383">
        <v>2006</v>
      </c>
      <c r="F1383">
        <v>6</v>
      </c>
      <c r="G1383" t="s">
        <v>1099</v>
      </c>
      <c r="H1383" t="s">
        <v>1</v>
      </c>
      <c r="J1383" t="s">
        <v>691</v>
      </c>
    </row>
    <row r="1384" spans="1:10" x14ac:dyDescent="0.25">
      <c r="B1384">
        <v>4200308790006</v>
      </c>
      <c r="D1384" t="s">
        <v>1093</v>
      </c>
      <c r="E1384">
        <v>2006</v>
      </c>
      <c r="F1384">
        <v>7</v>
      </c>
      <c r="G1384" t="s">
        <v>1100</v>
      </c>
      <c r="H1384" t="s">
        <v>1</v>
      </c>
      <c r="J1384" t="s">
        <v>691</v>
      </c>
    </row>
    <row r="1385" spans="1:10" x14ac:dyDescent="0.25">
      <c r="B1385">
        <v>4200308790006</v>
      </c>
      <c r="D1385" t="s">
        <v>1093</v>
      </c>
      <c r="E1385">
        <v>2006</v>
      </c>
      <c r="F1385">
        <v>8</v>
      </c>
      <c r="G1385" t="s">
        <v>1101</v>
      </c>
      <c r="H1385" t="s">
        <v>1</v>
      </c>
      <c r="J1385" t="s">
        <v>691</v>
      </c>
    </row>
    <row r="1386" spans="1:10" x14ac:dyDescent="0.25">
      <c r="B1386">
        <v>4200308790006</v>
      </c>
      <c r="D1386" t="s">
        <v>1093</v>
      </c>
      <c r="E1386">
        <v>2006</v>
      </c>
      <c r="F1386">
        <v>9</v>
      </c>
      <c r="G1386" t="s">
        <v>1102</v>
      </c>
      <c r="H1386" t="s">
        <v>1</v>
      </c>
      <c r="J1386" t="s">
        <v>691</v>
      </c>
    </row>
    <row r="1387" spans="1:10" x14ac:dyDescent="0.25">
      <c r="B1387">
        <v>4200308790006</v>
      </c>
      <c r="D1387" t="s">
        <v>1093</v>
      </c>
      <c r="E1387">
        <v>2006</v>
      </c>
      <c r="F1387">
        <v>10</v>
      </c>
      <c r="G1387" t="s">
        <v>1103</v>
      </c>
      <c r="H1387" t="s">
        <v>1</v>
      </c>
      <c r="J1387" t="s">
        <v>691</v>
      </c>
    </row>
    <row r="1388" spans="1:10" x14ac:dyDescent="0.25">
      <c r="B1388">
        <v>4200308790006</v>
      </c>
      <c r="D1388" t="s">
        <v>1093</v>
      </c>
      <c r="E1388">
        <v>2006</v>
      </c>
      <c r="F1388">
        <v>11</v>
      </c>
      <c r="G1388" t="s">
        <v>1104</v>
      </c>
      <c r="H1388" t="s">
        <v>1</v>
      </c>
      <c r="J1388" t="s">
        <v>691</v>
      </c>
    </row>
    <row r="1389" spans="1:10" x14ac:dyDescent="0.25">
      <c r="B1389">
        <v>4200308790006</v>
      </c>
      <c r="D1389" t="s">
        <v>1093</v>
      </c>
      <c r="E1389">
        <v>2006</v>
      </c>
      <c r="F1389">
        <v>12</v>
      </c>
      <c r="G1389" t="s">
        <v>1105</v>
      </c>
      <c r="H1389" t="s">
        <v>1</v>
      </c>
      <c r="J1389" t="s">
        <v>691</v>
      </c>
    </row>
    <row r="1390" spans="1:10" x14ac:dyDescent="0.25">
      <c r="B1390">
        <v>4200308790006</v>
      </c>
      <c r="D1390" t="s">
        <v>1093</v>
      </c>
      <c r="E1390">
        <v>2006</v>
      </c>
      <c r="F1390">
        <v>13</v>
      </c>
      <c r="G1390" t="s">
        <v>1106</v>
      </c>
      <c r="H1390" t="s">
        <v>1</v>
      </c>
      <c r="J1390" t="s">
        <v>691</v>
      </c>
    </row>
    <row r="1391" spans="1:10" x14ac:dyDescent="0.25">
      <c r="A1391" t="s">
        <v>1107</v>
      </c>
      <c r="B1391">
        <v>4200308790006</v>
      </c>
      <c r="D1391" t="s">
        <v>1093</v>
      </c>
      <c r="E1391">
        <v>2016</v>
      </c>
      <c r="F1391">
        <v>1</v>
      </c>
      <c r="G1391" t="s">
        <v>1034</v>
      </c>
      <c r="H1391" t="s">
        <v>1</v>
      </c>
      <c r="J1391" t="s">
        <v>691</v>
      </c>
    </row>
    <row r="1392" spans="1:10" x14ac:dyDescent="0.25">
      <c r="A1392" t="s">
        <v>1107</v>
      </c>
      <c r="B1392">
        <v>4200308790006</v>
      </c>
      <c r="D1392" t="s">
        <v>1093</v>
      </c>
      <c r="E1392">
        <v>2016</v>
      </c>
      <c r="F1392">
        <v>2</v>
      </c>
      <c r="G1392" t="s">
        <v>1108</v>
      </c>
      <c r="H1392" t="s">
        <v>1</v>
      </c>
      <c r="J1392" t="s">
        <v>691</v>
      </c>
    </row>
    <row r="1393" spans="1:10" x14ac:dyDescent="0.25">
      <c r="A1393" t="s">
        <v>1107</v>
      </c>
      <c r="B1393">
        <v>4200308790006</v>
      </c>
      <c r="D1393" t="s">
        <v>1093</v>
      </c>
      <c r="E1393">
        <v>2016</v>
      </c>
      <c r="F1393">
        <v>3</v>
      </c>
      <c r="G1393" t="s">
        <v>1036</v>
      </c>
      <c r="H1393" t="s">
        <v>1</v>
      </c>
      <c r="J1393" t="s">
        <v>691</v>
      </c>
    </row>
    <row r="1394" spans="1:10" x14ac:dyDescent="0.25">
      <c r="A1394" t="s">
        <v>1107</v>
      </c>
      <c r="B1394">
        <v>4200308790006</v>
      </c>
      <c r="D1394" t="s">
        <v>1093</v>
      </c>
      <c r="E1394">
        <v>2016</v>
      </c>
      <c r="F1394">
        <v>4</v>
      </c>
      <c r="G1394" t="s">
        <v>1109</v>
      </c>
      <c r="H1394" t="s">
        <v>1</v>
      </c>
      <c r="J1394" t="s">
        <v>691</v>
      </c>
    </row>
    <row r="1395" spans="1:10" x14ac:dyDescent="0.25">
      <c r="A1395" t="s">
        <v>1107</v>
      </c>
      <c r="B1395">
        <v>4200308790006</v>
      </c>
      <c r="D1395" t="s">
        <v>1093</v>
      </c>
      <c r="E1395">
        <v>2016</v>
      </c>
      <c r="F1395">
        <v>5</v>
      </c>
      <c r="G1395" t="s">
        <v>2249</v>
      </c>
      <c r="H1395" t="s">
        <v>1</v>
      </c>
      <c r="J1395" t="s">
        <v>691</v>
      </c>
    </row>
    <row r="1396" spans="1:10" x14ac:dyDescent="0.25">
      <c r="A1396" t="s">
        <v>1107</v>
      </c>
      <c r="B1396">
        <v>4200308790006</v>
      </c>
      <c r="D1396" t="s">
        <v>1093</v>
      </c>
      <c r="E1396">
        <v>2016</v>
      </c>
      <c r="F1396">
        <v>6</v>
      </c>
      <c r="G1396" t="s">
        <v>1110</v>
      </c>
      <c r="H1396" t="s">
        <v>1</v>
      </c>
      <c r="J1396" t="s">
        <v>691</v>
      </c>
    </row>
    <row r="1397" spans="1:10" x14ac:dyDescent="0.25">
      <c r="A1397" t="s">
        <v>1107</v>
      </c>
      <c r="B1397">
        <v>4200308790006</v>
      </c>
      <c r="D1397" t="s">
        <v>1093</v>
      </c>
      <c r="E1397">
        <v>2016</v>
      </c>
      <c r="F1397">
        <v>7</v>
      </c>
      <c r="G1397" t="s">
        <v>1111</v>
      </c>
      <c r="H1397" t="s">
        <v>1</v>
      </c>
      <c r="J1397" t="s">
        <v>691</v>
      </c>
    </row>
    <row r="1398" spans="1:10" x14ac:dyDescent="0.25">
      <c r="A1398" t="s">
        <v>1107</v>
      </c>
      <c r="B1398">
        <v>4200308790006</v>
      </c>
      <c r="D1398" t="s">
        <v>1093</v>
      </c>
      <c r="E1398">
        <v>2016</v>
      </c>
      <c r="F1398">
        <v>8</v>
      </c>
      <c r="G1398" t="s">
        <v>1112</v>
      </c>
      <c r="H1398" t="s">
        <v>1</v>
      </c>
      <c r="J1398" t="s">
        <v>691</v>
      </c>
    </row>
    <row r="1399" spans="1:10" x14ac:dyDescent="0.25">
      <c r="A1399" t="s">
        <v>1107</v>
      </c>
      <c r="B1399">
        <v>4200308790006</v>
      </c>
      <c r="D1399" t="s">
        <v>1093</v>
      </c>
      <c r="E1399">
        <v>2016</v>
      </c>
      <c r="F1399">
        <v>9</v>
      </c>
      <c r="G1399" t="s">
        <v>1113</v>
      </c>
      <c r="H1399" t="s">
        <v>1</v>
      </c>
      <c r="J1399" t="s">
        <v>691</v>
      </c>
    </row>
    <row r="1400" spans="1:10" x14ac:dyDescent="0.25">
      <c r="A1400" t="s">
        <v>1107</v>
      </c>
      <c r="B1400">
        <v>4200308790006</v>
      </c>
      <c r="D1400" t="s">
        <v>1093</v>
      </c>
      <c r="E1400">
        <v>2016</v>
      </c>
      <c r="F1400">
        <v>10</v>
      </c>
      <c r="G1400" t="s">
        <v>1114</v>
      </c>
      <c r="H1400" t="s">
        <v>1</v>
      </c>
      <c r="J1400" t="s">
        <v>691</v>
      </c>
    </row>
    <row r="1401" spans="1:10" x14ac:dyDescent="0.25">
      <c r="A1401" t="s">
        <v>1107</v>
      </c>
      <c r="B1401">
        <v>4200308790006</v>
      </c>
      <c r="D1401" t="s">
        <v>1093</v>
      </c>
      <c r="E1401">
        <v>2016</v>
      </c>
      <c r="F1401">
        <v>11</v>
      </c>
      <c r="G1401" t="s">
        <v>1115</v>
      </c>
      <c r="H1401" t="s">
        <v>1</v>
      </c>
      <c r="J1401" t="s">
        <v>691</v>
      </c>
    </row>
    <row r="1402" spans="1:10" x14ac:dyDescent="0.25">
      <c r="A1402" t="s">
        <v>1107</v>
      </c>
      <c r="B1402">
        <v>4200308790006</v>
      </c>
      <c r="D1402" t="s">
        <v>1093</v>
      </c>
      <c r="E1402">
        <v>2016</v>
      </c>
      <c r="F1402">
        <v>12</v>
      </c>
      <c r="G1402" t="s">
        <v>1078</v>
      </c>
      <c r="H1402" t="s">
        <v>1</v>
      </c>
      <c r="J1402" t="s">
        <v>691</v>
      </c>
    </row>
    <row r="1403" spans="1:10" x14ac:dyDescent="0.25">
      <c r="A1403" t="s">
        <v>1107</v>
      </c>
      <c r="B1403">
        <v>4200308790006</v>
      </c>
      <c r="D1403" t="s">
        <v>1093</v>
      </c>
      <c r="E1403">
        <v>2016</v>
      </c>
      <c r="F1403">
        <v>13</v>
      </c>
      <c r="G1403" t="s">
        <v>1116</v>
      </c>
      <c r="H1403" t="s">
        <v>1</v>
      </c>
      <c r="J1403" t="s">
        <v>691</v>
      </c>
    </row>
    <row r="1404" spans="1:10" x14ac:dyDescent="0.25">
      <c r="A1404" t="s">
        <v>1107</v>
      </c>
      <c r="B1404">
        <v>4200308790006</v>
      </c>
      <c r="D1404" t="s">
        <v>1093</v>
      </c>
      <c r="E1404">
        <v>2016</v>
      </c>
      <c r="F1404">
        <v>14</v>
      </c>
      <c r="G1404" t="s">
        <v>1047</v>
      </c>
      <c r="H1404" t="s">
        <v>1</v>
      </c>
      <c r="J1404" t="s">
        <v>691</v>
      </c>
    </row>
    <row r="1405" spans="1:10" x14ac:dyDescent="0.25">
      <c r="A1405" t="s">
        <v>1107</v>
      </c>
      <c r="B1405">
        <v>4200308790006</v>
      </c>
      <c r="D1405" t="s">
        <v>1093</v>
      </c>
      <c r="E1405">
        <v>2016</v>
      </c>
      <c r="F1405">
        <v>15</v>
      </c>
      <c r="G1405" t="s">
        <v>1117</v>
      </c>
      <c r="H1405" t="s">
        <v>1</v>
      </c>
      <c r="J1405" t="s">
        <v>691</v>
      </c>
    </row>
    <row r="1406" spans="1:10" x14ac:dyDescent="0.25">
      <c r="A1406" t="s">
        <v>1107</v>
      </c>
      <c r="B1406">
        <v>4200308790006</v>
      </c>
      <c r="D1406" t="s">
        <v>1093</v>
      </c>
      <c r="E1406">
        <v>2016</v>
      </c>
      <c r="F1406">
        <v>16</v>
      </c>
      <c r="G1406" t="s">
        <v>1118</v>
      </c>
      <c r="H1406" t="s">
        <v>1</v>
      </c>
      <c r="J1406" t="s">
        <v>691</v>
      </c>
    </row>
    <row r="1407" spans="1:10" x14ac:dyDescent="0.25">
      <c r="A1407" t="s">
        <v>1107</v>
      </c>
      <c r="B1407">
        <v>4200308790006</v>
      </c>
      <c r="D1407" t="s">
        <v>1093</v>
      </c>
      <c r="E1407">
        <v>2016</v>
      </c>
      <c r="F1407">
        <v>17</v>
      </c>
      <c r="G1407" t="s">
        <v>1119</v>
      </c>
      <c r="H1407" t="s">
        <v>1</v>
      </c>
      <c r="J1407" t="s">
        <v>691</v>
      </c>
    </row>
    <row r="1408" spans="1:10" x14ac:dyDescent="0.25">
      <c r="A1408" t="s">
        <v>1107</v>
      </c>
      <c r="B1408">
        <v>4200308790006</v>
      </c>
      <c r="D1408" t="s">
        <v>1093</v>
      </c>
      <c r="E1408">
        <v>2016</v>
      </c>
      <c r="F1408">
        <v>18</v>
      </c>
      <c r="G1408" t="s">
        <v>1079</v>
      </c>
      <c r="H1408" t="s">
        <v>1</v>
      </c>
      <c r="J1408" t="s">
        <v>691</v>
      </c>
    </row>
    <row r="1409" spans="1:10" x14ac:dyDescent="0.25">
      <c r="A1409" t="s">
        <v>1107</v>
      </c>
      <c r="B1409">
        <v>4200308790006</v>
      </c>
      <c r="D1409" t="s">
        <v>1093</v>
      </c>
      <c r="E1409">
        <v>2016</v>
      </c>
      <c r="F1409">
        <v>19</v>
      </c>
      <c r="G1409" t="s">
        <v>1120</v>
      </c>
      <c r="H1409" t="s">
        <v>1</v>
      </c>
      <c r="J1409" t="s">
        <v>691</v>
      </c>
    </row>
    <row r="1410" spans="1:10" x14ac:dyDescent="0.25">
      <c r="A1410" t="s">
        <v>1107</v>
      </c>
      <c r="B1410">
        <v>4200308790006</v>
      </c>
      <c r="D1410" t="s">
        <v>1093</v>
      </c>
      <c r="E1410">
        <v>2016</v>
      </c>
      <c r="F1410">
        <v>20</v>
      </c>
      <c r="G1410" t="s">
        <v>1121</v>
      </c>
      <c r="H1410" t="s">
        <v>1</v>
      </c>
      <c r="J1410" t="s">
        <v>691</v>
      </c>
    </row>
    <row r="1411" spans="1:10" x14ac:dyDescent="0.25">
      <c r="A1411" t="s">
        <v>1107</v>
      </c>
      <c r="B1411">
        <v>4200308790006</v>
      </c>
      <c r="D1411" t="s">
        <v>1093</v>
      </c>
      <c r="E1411">
        <v>2016</v>
      </c>
      <c r="F1411">
        <v>21</v>
      </c>
      <c r="G1411" t="s">
        <v>1122</v>
      </c>
      <c r="H1411" t="s">
        <v>1</v>
      </c>
      <c r="J1411" t="s">
        <v>691</v>
      </c>
    </row>
    <row r="1412" spans="1:10" x14ac:dyDescent="0.25">
      <c r="A1412" t="s">
        <v>1107</v>
      </c>
      <c r="B1412">
        <v>4200308790006</v>
      </c>
      <c r="D1412" t="s">
        <v>1093</v>
      </c>
      <c r="E1412">
        <v>2016</v>
      </c>
      <c r="F1412">
        <v>22</v>
      </c>
      <c r="G1412" t="s">
        <v>1082</v>
      </c>
      <c r="H1412" t="s">
        <v>1</v>
      </c>
      <c r="J1412" t="s">
        <v>691</v>
      </c>
    </row>
    <row r="1413" spans="1:10" x14ac:dyDescent="0.25">
      <c r="A1413" t="s">
        <v>1107</v>
      </c>
      <c r="B1413">
        <v>4200308790006</v>
      </c>
      <c r="D1413" t="s">
        <v>1093</v>
      </c>
      <c r="E1413">
        <v>2016</v>
      </c>
      <c r="F1413">
        <v>23</v>
      </c>
      <c r="G1413" t="s">
        <v>1123</v>
      </c>
      <c r="H1413" t="s">
        <v>1</v>
      </c>
      <c r="J1413" t="s">
        <v>691</v>
      </c>
    </row>
    <row r="1414" spans="1:10" x14ac:dyDescent="0.25">
      <c r="A1414" t="s">
        <v>1107</v>
      </c>
      <c r="B1414">
        <v>4200308790006</v>
      </c>
      <c r="D1414" t="s">
        <v>1093</v>
      </c>
      <c r="E1414">
        <v>2016</v>
      </c>
      <c r="F1414">
        <v>24</v>
      </c>
      <c r="G1414" t="s">
        <v>1124</v>
      </c>
      <c r="H1414" t="s">
        <v>1</v>
      </c>
      <c r="J1414" t="s">
        <v>691</v>
      </c>
    </row>
    <row r="1415" spans="1:10" x14ac:dyDescent="0.25">
      <c r="A1415" t="s">
        <v>1107</v>
      </c>
      <c r="B1415">
        <v>4200308790006</v>
      </c>
      <c r="D1415" t="s">
        <v>1093</v>
      </c>
      <c r="E1415">
        <v>2016</v>
      </c>
      <c r="F1415">
        <v>25</v>
      </c>
      <c r="G1415" t="s">
        <v>1125</v>
      </c>
      <c r="H1415" t="s">
        <v>1</v>
      </c>
      <c r="J1415" t="s">
        <v>691</v>
      </c>
    </row>
    <row r="1416" spans="1:10" x14ac:dyDescent="0.25">
      <c r="A1416" t="s">
        <v>1107</v>
      </c>
      <c r="B1416">
        <v>4200308790006</v>
      </c>
      <c r="D1416" t="s">
        <v>1093</v>
      </c>
      <c r="E1416">
        <v>2016</v>
      </c>
      <c r="F1416">
        <v>26</v>
      </c>
      <c r="G1416" t="s">
        <v>1126</v>
      </c>
      <c r="H1416" t="s">
        <v>1</v>
      </c>
      <c r="J1416" t="s">
        <v>691</v>
      </c>
    </row>
    <row r="1417" spans="1:10" x14ac:dyDescent="0.25">
      <c r="A1417" t="s">
        <v>1107</v>
      </c>
      <c r="B1417">
        <v>4200308790006</v>
      </c>
      <c r="D1417" t="s">
        <v>1093</v>
      </c>
      <c r="E1417">
        <v>2016</v>
      </c>
      <c r="F1417">
        <v>27</v>
      </c>
      <c r="G1417" t="s">
        <v>1127</v>
      </c>
      <c r="H1417" t="s">
        <v>1</v>
      </c>
      <c r="J1417" t="s">
        <v>691</v>
      </c>
    </row>
    <row r="1418" spans="1:10" x14ac:dyDescent="0.25">
      <c r="A1418" t="s">
        <v>1107</v>
      </c>
      <c r="B1418">
        <v>4200308790006</v>
      </c>
      <c r="D1418" t="s">
        <v>1093</v>
      </c>
      <c r="E1418">
        <v>2016</v>
      </c>
      <c r="F1418">
        <v>28</v>
      </c>
      <c r="G1418" t="s">
        <v>1128</v>
      </c>
      <c r="H1418" t="s">
        <v>1</v>
      </c>
      <c r="J1418" t="s">
        <v>691</v>
      </c>
    </row>
    <row r="1419" spans="1:10" x14ac:dyDescent="0.25">
      <c r="A1419" t="s">
        <v>1107</v>
      </c>
      <c r="B1419">
        <v>4200308790006</v>
      </c>
      <c r="D1419" t="s">
        <v>1093</v>
      </c>
      <c r="E1419">
        <v>2016</v>
      </c>
      <c r="F1419">
        <v>29</v>
      </c>
      <c r="G1419" t="s">
        <v>1062</v>
      </c>
      <c r="H1419" t="s">
        <v>1</v>
      </c>
      <c r="J1419" t="s">
        <v>691</v>
      </c>
    </row>
    <row r="1420" spans="1:10" x14ac:dyDescent="0.25">
      <c r="A1420" t="s">
        <v>1107</v>
      </c>
      <c r="B1420">
        <v>4200308790006</v>
      </c>
      <c r="D1420" t="s">
        <v>1093</v>
      </c>
      <c r="E1420">
        <v>2016</v>
      </c>
      <c r="F1420">
        <v>30</v>
      </c>
      <c r="G1420" t="s">
        <v>1129</v>
      </c>
      <c r="H1420" t="s">
        <v>1</v>
      </c>
      <c r="J1420" t="s">
        <v>691</v>
      </c>
    </row>
    <row r="1421" spans="1:10" x14ac:dyDescent="0.25">
      <c r="A1421" t="s">
        <v>1107</v>
      </c>
      <c r="B1421">
        <v>4200308790006</v>
      </c>
      <c r="D1421" t="s">
        <v>1093</v>
      </c>
      <c r="E1421">
        <v>2016</v>
      </c>
      <c r="F1421">
        <v>31</v>
      </c>
      <c r="G1421" t="s">
        <v>1130</v>
      </c>
      <c r="H1421" t="s">
        <v>1</v>
      </c>
      <c r="J1421" t="s">
        <v>691</v>
      </c>
    </row>
    <row r="1422" spans="1:10" x14ac:dyDescent="0.25">
      <c r="A1422" t="s">
        <v>1131</v>
      </c>
      <c r="B1422">
        <v>4254004450007</v>
      </c>
      <c r="D1422" t="s">
        <v>2234</v>
      </c>
      <c r="E1422">
        <v>2016</v>
      </c>
      <c r="F1422">
        <v>1</v>
      </c>
      <c r="G1422" t="s">
        <v>1132</v>
      </c>
      <c r="H1422" t="s">
        <v>1</v>
      </c>
      <c r="J1422" t="s">
        <v>691</v>
      </c>
    </row>
    <row r="1423" spans="1:10" x14ac:dyDescent="0.25">
      <c r="A1423" t="s">
        <v>1131</v>
      </c>
      <c r="B1423">
        <v>4254004450007</v>
      </c>
      <c r="D1423" t="s">
        <v>2234</v>
      </c>
      <c r="E1423">
        <v>2016</v>
      </c>
      <c r="F1423">
        <v>2</v>
      </c>
      <c r="G1423" t="s">
        <v>1133</v>
      </c>
      <c r="H1423" t="s">
        <v>1</v>
      </c>
      <c r="J1423" t="s">
        <v>691</v>
      </c>
    </row>
    <row r="1424" spans="1:10" x14ac:dyDescent="0.25">
      <c r="A1424" t="s">
        <v>1131</v>
      </c>
      <c r="B1424">
        <v>4254004450007</v>
      </c>
      <c r="D1424" t="s">
        <v>2234</v>
      </c>
      <c r="E1424">
        <v>2016</v>
      </c>
      <c r="F1424">
        <v>3</v>
      </c>
      <c r="G1424" t="s">
        <v>1134</v>
      </c>
      <c r="H1424" t="s">
        <v>1</v>
      </c>
      <c r="J1424" t="s">
        <v>691</v>
      </c>
    </row>
    <row r="1425" spans="1:10" x14ac:dyDescent="0.25">
      <c r="A1425" t="s">
        <v>1131</v>
      </c>
      <c r="B1425">
        <v>4254004450007</v>
      </c>
      <c r="D1425" t="s">
        <v>2234</v>
      </c>
      <c r="E1425">
        <v>2016</v>
      </c>
      <c r="F1425">
        <v>4</v>
      </c>
      <c r="G1425" t="s">
        <v>1135</v>
      </c>
      <c r="H1425" t="s">
        <v>1</v>
      </c>
      <c r="J1425" t="s">
        <v>691</v>
      </c>
    </row>
    <row r="1426" spans="1:10" x14ac:dyDescent="0.25">
      <c r="A1426" t="s">
        <v>1131</v>
      </c>
      <c r="B1426">
        <v>4254004450007</v>
      </c>
      <c r="D1426" t="s">
        <v>2234</v>
      </c>
      <c r="E1426">
        <v>2016</v>
      </c>
      <c r="F1426">
        <v>5</v>
      </c>
      <c r="G1426" t="s">
        <v>1136</v>
      </c>
      <c r="H1426" t="s">
        <v>1</v>
      </c>
      <c r="J1426" t="s">
        <v>691</v>
      </c>
    </row>
    <row r="1427" spans="1:10" x14ac:dyDescent="0.25">
      <c r="A1427" t="s">
        <v>1131</v>
      </c>
      <c r="B1427">
        <v>4254004450007</v>
      </c>
      <c r="D1427" t="s">
        <v>2234</v>
      </c>
      <c r="E1427">
        <v>2016</v>
      </c>
      <c r="F1427">
        <v>6</v>
      </c>
      <c r="G1427" t="s">
        <v>1137</v>
      </c>
      <c r="H1427" t="s">
        <v>1</v>
      </c>
      <c r="J1427" t="s">
        <v>691</v>
      </c>
    </row>
    <row r="1428" spans="1:10" x14ac:dyDescent="0.25">
      <c r="A1428" t="s">
        <v>1131</v>
      </c>
      <c r="B1428">
        <v>4254004450007</v>
      </c>
      <c r="D1428" t="s">
        <v>2234</v>
      </c>
      <c r="E1428">
        <v>2016</v>
      </c>
      <c r="F1428">
        <v>7</v>
      </c>
      <c r="G1428" t="s">
        <v>1138</v>
      </c>
      <c r="H1428" t="s">
        <v>1</v>
      </c>
      <c r="J1428" t="s">
        <v>691</v>
      </c>
    </row>
    <row r="1429" spans="1:10" x14ac:dyDescent="0.25">
      <c r="A1429" t="s">
        <v>1131</v>
      </c>
      <c r="B1429">
        <v>4254004450007</v>
      </c>
      <c r="D1429" t="s">
        <v>2234</v>
      </c>
      <c r="E1429">
        <v>2016</v>
      </c>
      <c r="F1429">
        <v>8</v>
      </c>
      <c r="G1429" t="s">
        <v>1139</v>
      </c>
      <c r="H1429" t="s">
        <v>1</v>
      </c>
      <c r="J1429" t="s">
        <v>691</v>
      </c>
    </row>
    <row r="1430" spans="1:10" x14ac:dyDescent="0.25">
      <c r="A1430" t="s">
        <v>1131</v>
      </c>
      <c r="B1430">
        <v>4254004450007</v>
      </c>
      <c r="D1430" t="s">
        <v>2234</v>
      </c>
      <c r="E1430">
        <v>2016</v>
      </c>
      <c r="F1430">
        <v>9</v>
      </c>
      <c r="G1430" t="s">
        <v>1140</v>
      </c>
      <c r="H1430" t="s">
        <v>1</v>
      </c>
      <c r="J1430" t="s">
        <v>691</v>
      </c>
    </row>
    <row r="1431" spans="1:10" x14ac:dyDescent="0.25">
      <c r="A1431" t="s">
        <v>1131</v>
      </c>
      <c r="B1431">
        <v>4254004450007</v>
      </c>
      <c r="D1431" t="s">
        <v>2234</v>
      </c>
      <c r="E1431">
        <v>2016</v>
      </c>
      <c r="F1431">
        <v>10</v>
      </c>
      <c r="G1431" t="s">
        <v>1141</v>
      </c>
      <c r="H1431" t="s">
        <v>1</v>
      </c>
      <c r="J1431" t="s">
        <v>691</v>
      </c>
    </row>
    <row r="1432" spans="1:10" x14ac:dyDescent="0.25">
      <c r="A1432" t="s">
        <v>1131</v>
      </c>
      <c r="B1432">
        <v>4254004450007</v>
      </c>
      <c r="D1432" t="s">
        <v>2234</v>
      </c>
      <c r="E1432">
        <v>2016</v>
      </c>
      <c r="F1432">
        <v>11</v>
      </c>
      <c r="G1432" t="s">
        <v>1142</v>
      </c>
      <c r="H1432" t="s">
        <v>1</v>
      </c>
      <c r="J1432" t="s">
        <v>691</v>
      </c>
    </row>
    <row r="1433" spans="1:10" x14ac:dyDescent="0.25">
      <c r="A1433" t="s">
        <v>1131</v>
      </c>
      <c r="B1433">
        <v>4254004450007</v>
      </c>
      <c r="D1433" t="s">
        <v>2234</v>
      </c>
      <c r="E1433">
        <v>2016</v>
      </c>
      <c r="F1433">
        <v>12</v>
      </c>
      <c r="G1433" t="s">
        <v>1143</v>
      </c>
      <c r="H1433" t="s">
        <v>1</v>
      </c>
      <c r="J1433" t="s">
        <v>691</v>
      </c>
    </row>
    <row r="1434" spans="1:10" x14ac:dyDescent="0.25">
      <c r="A1434" t="s">
        <v>1131</v>
      </c>
      <c r="B1434">
        <v>4254004450007</v>
      </c>
      <c r="D1434" t="s">
        <v>2234</v>
      </c>
      <c r="E1434">
        <v>2016</v>
      </c>
      <c r="F1434">
        <v>13</v>
      </c>
      <c r="G1434" t="s">
        <v>1144</v>
      </c>
      <c r="H1434" t="s">
        <v>1</v>
      </c>
      <c r="J1434" t="s">
        <v>691</v>
      </c>
    </row>
    <row r="1435" spans="1:10" x14ac:dyDescent="0.25">
      <c r="A1435" t="s">
        <v>1131</v>
      </c>
      <c r="B1435">
        <v>4254004450007</v>
      </c>
      <c r="D1435" t="s">
        <v>2234</v>
      </c>
      <c r="E1435">
        <v>2016</v>
      </c>
      <c r="F1435">
        <v>14</v>
      </c>
      <c r="G1435" t="s">
        <v>1853</v>
      </c>
      <c r="H1435" t="s">
        <v>1</v>
      </c>
      <c r="J1435" t="s">
        <v>691</v>
      </c>
    </row>
    <row r="1436" spans="1:10" x14ac:dyDescent="0.25">
      <c r="A1436" t="s">
        <v>1131</v>
      </c>
      <c r="B1436">
        <v>4254004450007</v>
      </c>
      <c r="D1436" t="s">
        <v>2234</v>
      </c>
      <c r="E1436">
        <v>2016</v>
      </c>
      <c r="F1436">
        <v>15</v>
      </c>
      <c r="G1436" t="s">
        <v>1145</v>
      </c>
      <c r="H1436" t="s">
        <v>1</v>
      </c>
      <c r="J1436" t="s">
        <v>691</v>
      </c>
    </row>
    <row r="1437" spans="1:10" x14ac:dyDescent="0.25">
      <c r="A1437" t="s">
        <v>1131</v>
      </c>
      <c r="B1437">
        <v>4254004450007</v>
      </c>
      <c r="D1437" t="s">
        <v>2234</v>
      </c>
      <c r="E1437">
        <v>2016</v>
      </c>
      <c r="F1437">
        <v>16</v>
      </c>
      <c r="G1437" t="s">
        <v>1146</v>
      </c>
      <c r="H1437" t="s">
        <v>1</v>
      </c>
      <c r="J1437" t="s">
        <v>691</v>
      </c>
    </row>
    <row r="1438" spans="1:10" x14ac:dyDescent="0.25">
      <c r="A1438" t="s">
        <v>1131</v>
      </c>
      <c r="B1438">
        <v>4254004450007</v>
      </c>
      <c r="D1438" t="s">
        <v>2234</v>
      </c>
      <c r="E1438">
        <v>2016</v>
      </c>
      <c r="F1438">
        <v>17</v>
      </c>
      <c r="G1438" t="s">
        <v>1147</v>
      </c>
      <c r="H1438" t="s">
        <v>1</v>
      </c>
      <c r="J1438" t="s">
        <v>691</v>
      </c>
    </row>
    <row r="1439" spans="1:10" x14ac:dyDescent="0.25">
      <c r="A1439" t="s">
        <v>1131</v>
      </c>
      <c r="B1439">
        <v>4254004450007</v>
      </c>
      <c r="D1439" t="s">
        <v>2234</v>
      </c>
      <c r="E1439">
        <v>2016</v>
      </c>
      <c r="F1439">
        <v>18</v>
      </c>
      <c r="G1439" t="s">
        <v>1148</v>
      </c>
      <c r="H1439" t="s">
        <v>1</v>
      </c>
      <c r="J1439" t="s">
        <v>691</v>
      </c>
    </row>
    <row r="1440" spans="1:10" x14ac:dyDescent="0.25">
      <c r="A1440" t="s">
        <v>1131</v>
      </c>
      <c r="B1440">
        <v>4254004450007</v>
      </c>
      <c r="D1440" t="s">
        <v>2234</v>
      </c>
      <c r="E1440">
        <v>2016</v>
      </c>
      <c r="F1440">
        <v>19</v>
      </c>
      <c r="G1440" t="s">
        <v>1149</v>
      </c>
      <c r="H1440" t="s">
        <v>1</v>
      </c>
      <c r="J1440" t="s">
        <v>691</v>
      </c>
    </row>
    <row r="1441" spans="1:10" x14ac:dyDescent="0.25">
      <c r="A1441" t="s">
        <v>1131</v>
      </c>
      <c r="B1441">
        <v>4254004450007</v>
      </c>
      <c r="D1441" t="s">
        <v>2234</v>
      </c>
      <c r="E1441">
        <v>2016</v>
      </c>
      <c r="F1441">
        <v>20</v>
      </c>
      <c r="G1441" t="s">
        <v>1150</v>
      </c>
      <c r="H1441" t="s">
        <v>1</v>
      </c>
      <c r="J1441" t="s">
        <v>691</v>
      </c>
    </row>
    <row r="1442" spans="1:10" x14ac:dyDescent="0.25">
      <c r="A1442" t="s">
        <v>1131</v>
      </c>
      <c r="B1442">
        <v>4254004450007</v>
      </c>
      <c r="D1442" t="s">
        <v>2234</v>
      </c>
      <c r="E1442">
        <v>2016</v>
      </c>
      <c r="F1442">
        <v>21</v>
      </c>
      <c r="G1442" t="s">
        <v>1151</v>
      </c>
      <c r="H1442" t="s">
        <v>1</v>
      </c>
      <c r="J1442" t="s">
        <v>691</v>
      </c>
    </row>
    <row r="1443" spans="1:10" x14ac:dyDescent="0.25">
      <c r="A1443" t="s">
        <v>1131</v>
      </c>
      <c r="B1443">
        <v>4254004450007</v>
      </c>
      <c r="D1443" t="s">
        <v>2234</v>
      </c>
      <c r="E1443">
        <v>2016</v>
      </c>
      <c r="F1443">
        <v>22</v>
      </c>
      <c r="G1443" t="s">
        <v>1152</v>
      </c>
      <c r="H1443" t="s">
        <v>1</v>
      </c>
      <c r="J1443" t="s">
        <v>691</v>
      </c>
    </row>
    <row r="1444" spans="1:10" x14ac:dyDescent="0.25">
      <c r="A1444" t="s">
        <v>1131</v>
      </c>
      <c r="B1444">
        <v>4254004450007</v>
      </c>
      <c r="D1444" t="s">
        <v>2234</v>
      </c>
      <c r="E1444">
        <v>2016</v>
      </c>
      <c r="F1444">
        <v>23</v>
      </c>
      <c r="G1444" t="s">
        <v>1153</v>
      </c>
      <c r="H1444" t="s">
        <v>1</v>
      </c>
      <c r="J1444" t="s">
        <v>691</v>
      </c>
    </row>
    <row r="1445" spans="1:10" x14ac:dyDescent="0.25">
      <c r="A1445" t="s">
        <v>1131</v>
      </c>
      <c r="B1445">
        <v>4254004450007</v>
      </c>
      <c r="D1445" t="s">
        <v>2234</v>
      </c>
      <c r="E1445">
        <v>2016</v>
      </c>
      <c r="F1445">
        <v>24</v>
      </c>
      <c r="G1445" t="s">
        <v>1154</v>
      </c>
      <c r="H1445" t="s">
        <v>1</v>
      </c>
      <c r="J1445" t="s">
        <v>691</v>
      </c>
    </row>
    <row r="1446" spans="1:10" x14ac:dyDescent="0.25">
      <c r="A1446" t="s">
        <v>1131</v>
      </c>
      <c r="B1446">
        <v>4254004450007</v>
      </c>
      <c r="D1446" t="s">
        <v>2234</v>
      </c>
      <c r="E1446">
        <v>2016</v>
      </c>
      <c r="F1446">
        <v>26</v>
      </c>
      <c r="G1446" t="s">
        <v>1156</v>
      </c>
      <c r="H1446" t="s">
        <v>1</v>
      </c>
      <c r="J1446" t="s">
        <v>691</v>
      </c>
    </row>
    <row r="1447" spans="1:10" x14ac:dyDescent="0.25">
      <c r="A1447" t="s">
        <v>1131</v>
      </c>
      <c r="B1447">
        <v>4254004450007</v>
      </c>
      <c r="D1447" t="s">
        <v>2234</v>
      </c>
      <c r="E1447">
        <v>2016</v>
      </c>
      <c r="F1447">
        <v>27</v>
      </c>
      <c r="G1447" t="s">
        <v>1157</v>
      </c>
      <c r="H1447" t="s">
        <v>1</v>
      </c>
      <c r="J1447" t="s">
        <v>691</v>
      </c>
    </row>
    <row r="1448" spans="1:10" x14ac:dyDescent="0.25">
      <c r="A1448" t="s">
        <v>1131</v>
      </c>
      <c r="B1448">
        <v>4254004450007</v>
      </c>
      <c r="D1448" t="s">
        <v>2234</v>
      </c>
      <c r="E1448">
        <v>2016</v>
      </c>
      <c r="F1448">
        <v>28</v>
      </c>
      <c r="G1448" t="s">
        <v>1158</v>
      </c>
      <c r="H1448" t="s">
        <v>1</v>
      </c>
      <c r="J1448" t="s">
        <v>691</v>
      </c>
    </row>
    <row r="1449" spans="1:10" x14ac:dyDescent="0.25">
      <c r="A1449" t="s">
        <v>1131</v>
      </c>
      <c r="B1449">
        <v>4254004450007</v>
      </c>
      <c r="D1449" t="s">
        <v>2234</v>
      </c>
      <c r="E1449">
        <v>2016</v>
      </c>
      <c r="F1449">
        <v>29</v>
      </c>
      <c r="G1449" t="s">
        <v>1159</v>
      </c>
      <c r="H1449" t="s">
        <v>1</v>
      </c>
      <c r="J1449" t="s">
        <v>691</v>
      </c>
    </row>
    <row r="1450" spans="1:10" x14ac:dyDescent="0.25">
      <c r="A1450" t="s">
        <v>1131</v>
      </c>
      <c r="B1450">
        <v>4254004450007</v>
      </c>
      <c r="D1450" t="s">
        <v>2234</v>
      </c>
      <c r="E1450">
        <v>2016</v>
      </c>
      <c r="F1450">
        <v>30</v>
      </c>
      <c r="G1450" t="s">
        <v>1160</v>
      </c>
      <c r="H1450" t="s">
        <v>1</v>
      </c>
      <c r="J1450" t="s">
        <v>691</v>
      </c>
    </row>
    <row r="1451" spans="1:10" x14ac:dyDescent="0.25">
      <c r="A1451" t="s">
        <v>1131</v>
      </c>
      <c r="B1451">
        <v>4254004450007</v>
      </c>
      <c r="D1451" t="s">
        <v>2234</v>
      </c>
      <c r="E1451">
        <v>2016</v>
      </c>
      <c r="F1451">
        <v>31</v>
      </c>
      <c r="G1451" t="s">
        <v>1161</v>
      </c>
      <c r="H1451" t="s">
        <v>1</v>
      </c>
      <c r="J1451" t="s">
        <v>691</v>
      </c>
    </row>
    <row r="1452" spans="1:10" x14ac:dyDescent="0.25">
      <c r="A1452" t="s">
        <v>1131</v>
      </c>
      <c r="B1452">
        <v>4254004450007</v>
      </c>
      <c r="D1452" t="s">
        <v>2234</v>
      </c>
      <c r="E1452">
        <v>2016</v>
      </c>
      <c r="F1452">
        <v>32</v>
      </c>
      <c r="G1452" t="s">
        <v>1162</v>
      </c>
      <c r="H1452" t="s">
        <v>1</v>
      </c>
      <c r="J1452" t="s">
        <v>691</v>
      </c>
    </row>
    <row r="1453" spans="1:10" x14ac:dyDescent="0.25">
      <c r="A1453" t="s">
        <v>1131</v>
      </c>
      <c r="B1453">
        <v>4254004450007</v>
      </c>
      <c r="D1453" t="s">
        <v>2234</v>
      </c>
      <c r="E1453">
        <v>2016</v>
      </c>
      <c r="F1453">
        <v>33</v>
      </c>
      <c r="G1453" t="s">
        <v>1163</v>
      </c>
      <c r="H1453" t="s">
        <v>1</v>
      </c>
      <c r="J1453" t="s">
        <v>691</v>
      </c>
    </row>
    <row r="1454" spans="1:10" x14ac:dyDescent="0.25">
      <c r="A1454" t="s">
        <v>1164</v>
      </c>
      <c r="B1454">
        <v>4281070720004</v>
      </c>
      <c r="D1454" t="s">
        <v>2235</v>
      </c>
      <c r="E1454">
        <v>2016</v>
      </c>
      <c r="F1454">
        <v>1</v>
      </c>
      <c r="G1454" t="s">
        <v>1165</v>
      </c>
      <c r="H1454" t="s">
        <v>1</v>
      </c>
      <c r="J1454" t="s">
        <v>691</v>
      </c>
    </row>
    <row r="1455" spans="1:10" x14ac:dyDescent="0.25">
      <c r="A1455" t="s">
        <v>1164</v>
      </c>
      <c r="B1455">
        <v>4281070720004</v>
      </c>
      <c r="D1455" t="s">
        <v>2235</v>
      </c>
      <c r="E1455">
        <v>2016</v>
      </c>
      <c r="F1455">
        <v>2</v>
      </c>
      <c r="G1455" t="s">
        <v>1166</v>
      </c>
      <c r="H1455" t="s">
        <v>1</v>
      </c>
      <c r="J1455" t="s">
        <v>691</v>
      </c>
    </row>
    <row r="1456" spans="1:10" x14ac:dyDescent="0.25">
      <c r="A1456" t="s">
        <v>1164</v>
      </c>
      <c r="B1456">
        <v>4281070720004</v>
      </c>
      <c r="D1456" t="s">
        <v>2235</v>
      </c>
      <c r="E1456">
        <v>2016</v>
      </c>
      <c r="F1456">
        <v>3</v>
      </c>
      <c r="G1456" t="s">
        <v>1167</v>
      </c>
      <c r="H1456" t="s">
        <v>1</v>
      </c>
      <c r="J1456" t="s">
        <v>691</v>
      </c>
    </row>
    <row r="1457" spans="1:10" x14ac:dyDescent="0.25">
      <c r="A1457" t="s">
        <v>1164</v>
      </c>
      <c r="B1457">
        <v>4281070720004</v>
      </c>
      <c r="D1457" t="s">
        <v>2235</v>
      </c>
      <c r="E1457">
        <v>2016</v>
      </c>
      <c r="F1457">
        <v>4</v>
      </c>
      <c r="G1457" t="s">
        <v>1168</v>
      </c>
      <c r="H1457" t="s">
        <v>1</v>
      </c>
      <c r="J1457" t="s">
        <v>691</v>
      </c>
    </row>
    <row r="1458" spans="1:10" x14ac:dyDescent="0.25">
      <c r="A1458" t="s">
        <v>1164</v>
      </c>
      <c r="B1458">
        <v>4281070720004</v>
      </c>
      <c r="D1458" t="s">
        <v>2235</v>
      </c>
      <c r="E1458">
        <v>2016</v>
      </c>
      <c r="F1458">
        <v>5</v>
      </c>
      <c r="G1458" t="s">
        <v>1169</v>
      </c>
      <c r="H1458" t="s">
        <v>1</v>
      </c>
      <c r="J1458" t="s">
        <v>691</v>
      </c>
    </row>
    <row r="1459" spans="1:10" x14ac:dyDescent="0.25">
      <c r="A1459" t="s">
        <v>1164</v>
      </c>
      <c r="B1459">
        <v>4281070720004</v>
      </c>
      <c r="D1459" t="s">
        <v>2235</v>
      </c>
      <c r="E1459">
        <v>2016</v>
      </c>
      <c r="F1459">
        <v>6</v>
      </c>
      <c r="G1459" t="s">
        <v>1170</v>
      </c>
      <c r="H1459" t="s">
        <v>1</v>
      </c>
      <c r="J1459" t="s">
        <v>691</v>
      </c>
    </row>
    <row r="1460" spans="1:10" x14ac:dyDescent="0.25">
      <c r="A1460" t="s">
        <v>1164</v>
      </c>
      <c r="B1460">
        <v>4281070720004</v>
      </c>
      <c r="D1460" t="s">
        <v>2235</v>
      </c>
      <c r="E1460">
        <v>2016</v>
      </c>
      <c r="F1460">
        <v>7</v>
      </c>
      <c r="G1460" t="s">
        <v>1136</v>
      </c>
      <c r="H1460" t="s">
        <v>1</v>
      </c>
      <c r="J1460" t="s">
        <v>691</v>
      </c>
    </row>
    <row r="1461" spans="1:10" x14ac:dyDescent="0.25">
      <c r="A1461" t="s">
        <v>1164</v>
      </c>
      <c r="B1461">
        <v>4281070720004</v>
      </c>
      <c r="D1461" t="s">
        <v>2235</v>
      </c>
      <c r="E1461">
        <v>2016</v>
      </c>
      <c r="F1461">
        <v>8</v>
      </c>
      <c r="G1461" t="s">
        <v>1171</v>
      </c>
      <c r="H1461" t="s">
        <v>1</v>
      </c>
      <c r="J1461" t="s">
        <v>691</v>
      </c>
    </row>
    <row r="1462" spans="1:10" x14ac:dyDescent="0.25">
      <c r="A1462" t="s">
        <v>1164</v>
      </c>
      <c r="B1462">
        <v>4281070720004</v>
      </c>
      <c r="D1462" t="s">
        <v>2235</v>
      </c>
      <c r="E1462">
        <v>2016</v>
      </c>
      <c r="F1462">
        <v>9</v>
      </c>
      <c r="G1462" t="s">
        <v>1172</v>
      </c>
      <c r="H1462" t="s">
        <v>1</v>
      </c>
      <c r="J1462" t="s">
        <v>691</v>
      </c>
    </row>
    <row r="1463" spans="1:10" x14ac:dyDescent="0.25">
      <c r="A1463" t="s">
        <v>1164</v>
      </c>
      <c r="B1463">
        <v>4281070720004</v>
      </c>
      <c r="D1463" t="s">
        <v>2235</v>
      </c>
      <c r="E1463">
        <v>2016</v>
      </c>
      <c r="F1463">
        <v>10</v>
      </c>
      <c r="G1463" t="s">
        <v>1173</v>
      </c>
      <c r="H1463" t="s">
        <v>1</v>
      </c>
      <c r="J1463" t="s">
        <v>691</v>
      </c>
    </row>
    <row r="1464" spans="1:10" x14ac:dyDescent="0.25">
      <c r="A1464" t="s">
        <v>1164</v>
      </c>
      <c r="B1464">
        <v>4281070720004</v>
      </c>
      <c r="D1464" t="s">
        <v>2235</v>
      </c>
      <c r="E1464">
        <v>2016</v>
      </c>
      <c r="F1464">
        <v>11</v>
      </c>
      <c r="G1464" t="s">
        <v>1142</v>
      </c>
      <c r="H1464" t="s">
        <v>1</v>
      </c>
      <c r="J1464" t="s">
        <v>691</v>
      </c>
    </row>
    <row r="1465" spans="1:10" x14ac:dyDescent="0.25">
      <c r="A1465" t="s">
        <v>1164</v>
      </c>
      <c r="B1465">
        <v>4281070720004</v>
      </c>
      <c r="D1465" t="s">
        <v>2235</v>
      </c>
      <c r="E1465">
        <v>2016</v>
      </c>
      <c r="F1465">
        <v>12</v>
      </c>
      <c r="G1465" t="s">
        <v>1174</v>
      </c>
      <c r="H1465" t="s">
        <v>1</v>
      </c>
      <c r="J1465" t="s">
        <v>691</v>
      </c>
    </row>
    <row r="1466" spans="1:10" x14ac:dyDescent="0.25">
      <c r="A1466" t="s">
        <v>1164</v>
      </c>
      <c r="B1466">
        <v>4281070720004</v>
      </c>
      <c r="D1466" t="s">
        <v>2235</v>
      </c>
      <c r="E1466">
        <v>2016</v>
      </c>
      <c r="F1466">
        <v>13</v>
      </c>
      <c r="G1466" t="s">
        <v>1175</v>
      </c>
      <c r="H1466" t="s">
        <v>1</v>
      </c>
      <c r="J1466" t="s">
        <v>691</v>
      </c>
    </row>
    <row r="1467" spans="1:10" x14ac:dyDescent="0.25">
      <c r="A1467" t="s">
        <v>1164</v>
      </c>
      <c r="B1467">
        <v>4281070720004</v>
      </c>
      <c r="D1467" t="s">
        <v>2235</v>
      </c>
      <c r="E1467">
        <v>2016</v>
      </c>
      <c r="F1467">
        <v>14</v>
      </c>
      <c r="G1467" t="s">
        <v>1176</v>
      </c>
      <c r="H1467" t="s">
        <v>1</v>
      </c>
      <c r="J1467" t="s">
        <v>691</v>
      </c>
    </row>
    <row r="1468" spans="1:10" x14ac:dyDescent="0.25">
      <c r="A1468" t="s">
        <v>1164</v>
      </c>
      <c r="B1468">
        <v>4281070720004</v>
      </c>
      <c r="D1468" t="s">
        <v>2235</v>
      </c>
      <c r="E1468">
        <v>2016</v>
      </c>
      <c r="F1468">
        <v>15</v>
      </c>
      <c r="G1468" t="s">
        <v>1177</v>
      </c>
      <c r="H1468" t="s">
        <v>1</v>
      </c>
      <c r="J1468" t="s">
        <v>691</v>
      </c>
    </row>
    <row r="1469" spans="1:10" x14ac:dyDescent="0.25">
      <c r="A1469" t="s">
        <v>1164</v>
      </c>
      <c r="B1469">
        <v>4281070720004</v>
      </c>
      <c r="D1469" t="s">
        <v>2235</v>
      </c>
      <c r="E1469">
        <v>2016</v>
      </c>
      <c r="F1469">
        <v>16</v>
      </c>
      <c r="G1469" t="s">
        <v>1178</v>
      </c>
      <c r="H1469" t="s">
        <v>1</v>
      </c>
      <c r="J1469" t="s">
        <v>691</v>
      </c>
    </row>
    <row r="1470" spans="1:10" x14ac:dyDescent="0.25">
      <c r="A1470" t="s">
        <v>1164</v>
      </c>
      <c r="B1470">
        <v>4281070720004</v>
      </c>
      <c r="D1470" t="s">
        <v>2235</v>
      </c>
      <c r="E1470">
        <v>2016</v>
      </c>
      <c r="F1470">
        <v>17</v>
      </c>
      <c r="G1470" t="s">
        <v>1179</v>
      </c>
      <c r="H1470" t="s">
        <v>1</v>
      </c>
      <c r="J1470" t="s">
        <v>691</v>
      </c>
    </row>
    <row r="1471" spans="1:10" x14ac:dyDescent="0.25">
      <c r="A1471" t="s">
        <v>1164</v>
      </c>
      <c r="B1471">
        <v>4281070720004</v>
      </c>
      <c r="D1471" t="s">
        <v>2235</v>
      </c>
      <c r="E1471">
        <v>2016</v>
      </c>
      <c r="F1471">
        <v>18</v>
      </c>
      <c r="G1471" t="s">
        <v>1180</v>
      </c>
      <c r="H1471" t="s">
        <v>1</v>
      </c>
      <c r="J1471" t="s">
        <v>691</v>
      </c>
    </row>
    <row r="1472" spans="1:10" x14ac:dyDescent="0.25">
      <c r="A1472" t="s">
        <v>1164</v>
      </c>
      <c r="B1472">
        <v>4281070720004</v>
      </c>
      <c r="D1472" t="s">
        <v>2235</v>
      </c>
      <c r="E1472">
        <v>2016</v>
      </c>
      <c r="F1472">
        <v>19</v>
      </c>
      <c r="G1472" t="s">
        <v>1181</v>
      </c>
      <c r="H1472" t="s">
        <v>1</v>
      </c>
      <c r="J1472" t="s">
        <v>691</v>
      </c>
    </row>
    <row r="1473" spans="1:10" x14ac:dyDescent="0.25">
      <c r="A1473" t="s">
        <v>1164</v>
      </c>
      <c r="B1473">
        <v>4281070720004</v>
      </c>
      <c r="D1473" t="s">
        <v>2235</v>
      </c>
      <c r="E1473">
        <v>2016</v>
      </c>
      <c r="F1473">
        <v>20</v>
      </c>
      <c r="G1473" t="s">
        <v>1182</v>
      </c>
      <c r="H1473" t="s">
        <v>1</v>
      </c>
      <c r="J1473" t="s">
        <v>691</v>
      </c>
    </row>
    <row r="1474" spans="1:10" x14ac:dyDescent="0.25">
      <c r="A1474" t="s">
        <v>1164</v>
      </c>
      <c r="B1474">
        <v>4281070720004</v>
      </c>
      <c r="D1474" t="s">
        <v>2235</v>
      </c>
      <c r="E1474">
        <v>2016</v>
      </c>
      <c r="F1474">
        <v>21</v>
      </c>
      <c r="G1474" t="s">
        <v>1183</v>
      </c>
      <c r="H1474" t="s">
        <v>1</v>
      </c>
      <c r="J1474" t="s">
        <v>691</v>
      </c>
    </row>
    <row r="1475" spans="1:10" x14ac:dyDescent="0.25">
      <c r="A1475" t="s">
        <v>1164</v>
      </c>
      <c r="B1475">
        <v>4281070720004</v>
      </c>
      <c r="D1475" t="s">
        <v>2235</v>
      </c>
      <c r="E1475">
        <v>2016</v>
      </c>
      <c r="F1475">
        <v>22</v>
      </c>
      <c r="G1475" t="s">
        <v>1184</v>
      </c>
      <c r="H1475" t="s">
        <v>1</v>
      </c>
      <c r="J1475" t="s">
        <v>691</v>
      </c>
    </row>
    <row r="1476" spans="1:10" x14ac:dyDescent="0.25">
      <c r="A1476" t="s">
        <v>1164</v>
      </c>
      <c r="B1476">
        <v>4281070720004</v>
      </c>
      <c r="D1476" t="s">
        <v>2235</v>
      </c>
      <c r="E1476">
        <v>2016</v>
      </c>
      <c r="F1476">
        <v>23</v>
      </c>
      <c r="G1476" t="s">
        <v>1185</v>
      </c>
      <c r="H1476" t="s">
        <v>1</v>
      </c>
      <c r="J1476" t="s">
        <v>691</v>
      </c>
    </row>
    <row r="1477" spans="1:10" x14ac:dyDescent="0.25">
      <c r="A1477" t="s">
        <v>1164</v>
      </c>
      <c r="B1477">
        <v>4281070720004</v>
      </c>
      <c r="D1477" t="s">
        <v>2235</v>
      </c>
      <c r="E1477">
        <v>2016</v>
      </c>
      <c r="F1477">
        <v>24</v>
      </c>
      <c r="G1477" t="s">
        <v>1186</v>
      </c>
      <c r="H1477" t="s">
        <v>1</v>
      </c>
      <c r="J1477" t="s">
        <v>691</v>
      </c>
    </row>
    <row r="1478" spans="1:10" x14ac:dyDescent="0.25">
      <c r="A1478" t="s">
        <v>1164</v>
      </c>
      <c r="B1478">
        <v>4281070720004</v>
      </c>
      <c r="D1478" t="s">
        <v>2235</v>
      </c>
      <c r="E1478">
        <v>2016</v>
      </c>
      <c r="F1478">
        <v>25</v>
      </c>
      <c r="G1478" t="s">
        <v>1187</v>
      </c>
      <c r="H1478" t="s">
        <v>1</v>
      </c>
      <c r="J1478" t="s">
        <v>691</v>
      </c>
    </row>
    <row r="1479" spans="1:10" x14ac:dyDescent="0.25">
      <c r="A1479" t="s">
        <v>1164</v>
      </c>
      <c r="B1479">
        <v>4281070720004</v>
      </c>
      <c r="D1479" t="s">
        <v>2235</v>
      </c>
      <c r="E1479">
        <v>2016</v>
      </c>
      <c r="F1479">
        <v>26</v>
      </c>
      <c r="G1479" t="s">
        <v>1188</v>
      </c>
      <c r="H1479" t="s">
        <v>1</v>
      </c>
      <c r="J1479" t="s">
        <v>691</v>
      </c>
    </row>
    <row r="1480" spans="1:10" x14ac:dyDescent="0.25">
      <c r="A1480" t="s">
        <v>1164</v>
      </c>
      <c r="B1480">
        <v>4281070720004</v>
      </c>
      <c r="D1480" t="s">
        <v>2235</v>
      </c>
      <c r="E1480">
        <v>2016</v>
      </c>
      <c r="F1480">
        <v>27</v>
      </c>
      <c r="G1480" t="s">
        <v>1189</v>
      </c>
      <c r="H1480" t="s">
        <v>1</v>
      </c>
      <c r="J1480" t="s">
        <v>691</v>
      </c>
    </row>
    <row r="1481" spans="1:10" x14ac:dyDescent="0.25">
      <c r="A1481" t="s">
        <v>1164</v>
      </c>
      <c r="B1481">
        <v>4281070720004</v>
      </c>
      <c r="D1481" t="s">
        <v>2235</v>
      </c>
      <c r="E1481">
        <v>2016</v>
      </c>
      <c r="F1481">
        <v>28</v>
      </c>
      <c r="G1481" t="s">
        <v>1156</v>
      </c>
      <c r="H1481" t="s">
        <v>1</v>
      </c>
      <c r="J1481" t="s">
        <v>691</v>
      </c>
    </row>
    <row r="1482" spans="1:10" x14ac:dyDescent="0.25">
      <c r="A1482" t="s">
        <v>1164</v>
      </c>
      <c r="B1482">
        <v>4281070720004</v>
      </c>
      <c r="D1482" t="s">
        <v>2235</v>
      </c>
      <c r="E1482">
        <v>2016</v>
      </c>
      <c r="F1482">
        <v>29</v>
      </c>
      <c r="G1482" t="s">
        <v>1157</v>
      </c>
      <c r="H1482" t="s">
        <v>1</v>
      </c>
      <c r="J1482" t="s">
        <v>691</v>
      </c>
    </row>
    <row r="1483" spans="1:10" x14ac:dyDescent="0.25">
      <c r="A1483" t="s">
        <v>1164</v>
      </c>
      <c r="B1483">
        <v>4281070720004</v>
      </c>
      <c r="D1483" t="s">
        <v>2235</v>
      </c>
      <c r="E1483">
        <v>2016</v>
      </c>
      <c r="F1483">
        <v>30</v>
      </c>
      <c r="G1483" t="s">
        <v>1190</v>
      </c>
      <c r="H1483" t="s">
        <v>1</v>
      </c>
      <c r="J1483" t="s">
        <v>691</v>
      </c>
    </row>
    <row r="1484" spans="1:10" x14ac:dyDescent="0.25">
      <c r="A1484" t="s">
        <v>1164</v>
      </c>
      <c r="B1484">
        <v>4281070720004</v>
      </c>
      <c r="D1484" t="s">
        <v>2235</v>
      </c>
      <c r="E1484">
        <v>2016</v>
      </c>
      <c r="F1484">
        <v>31</v>
      </c>
      <c r="G1484" t="s">
        <v>1159</v>
      </c>
      <c r="H1484" t="s">
        <v>1</v>
      </c>
      <c r="J1484" t="s">
        <v>691</v>
      </c>
    </row>
    <row r="1485" spans="1:10" x14ac:dyDescent="0.25">
      <c r="A1485" t="s">
        <v>1164</v>
      </c>
      <c r="B1485">
        <v>4281070720004</v>
      </c>
      <c r="D1485" t="s">
        <v>2235</v>
      </c>
      <c r="E1485">
        <v>2016</v>
      </c>
      <c r="F1485">
        <v>32</v>
      </c>
      <c r="G1485" t="s">
        <v>1191</v>
      </c>
      <c r="H1485" t="s">
        <v>1</v>
      </c>
      <c r="J1485" t="s">
        <v>691</v>
      </c>
    </row>
    <row r="1486" spans="1:10" x14ac:dyDescent="0.25">
      <c r="A1486" t="s">
        <v>1164</v>
      </c>
      <c r="B1486">
        <v>4281070720004</v>
      </c>
      <c r="D1486" t="s">
        <v>2235</v>
      </c>
      <c r="E1486">
        <v>2016</v>
      </c>
      <c r="F1486">
        <v>33</v>
      </c>
      <c r="G1486" t="s">
        <v>1192</v>
      </c>
      <c r="H1486" t="s">
        <v>1</v>
      </c>
      <c r="J1486" t="s">
        <v>691</v>
      </c>
    </row>
    <row r="1487" spans="1:10" x14ac:dyDescent="0.25">
      <c r="A1487" t="s">
        <v>1164</v>
      </c>
      <c r="B1487">
        <v>4281070720004</v>
      </c>
      <c r="D1487" t="s">
        <v>2235</v>
      </c>
      <c r="E1487">
        <v>2016</v>
      </c>
      <c r="F1487">
        <v>34</v>
      </c>
      <c r="G1487" t="s">
        <v>1193</v>
      </c>
      <c r="H1487" t="s">
        <v>1</v>
      </c>
      <c r="J1487" t="s">
        <v>691</v>
      </c>
    </row>
    <row r="1488" spans="1:10" x14ac:dyDescent="0.25">
      <c r="A1488" t="s">
        <v>1194</v>
      </c>
      <c r="B1488">
        <v>4209487440001</v>
      </c>
      <c r="D1488" t="s">
        <v>2236</v>
      </c>
      <c r="E1488">
        <v>2016</v>
      </c>
      <c r="F1488">
        <v>1</v>
      </c>
      <c r="G1488" t="s">
        <v>1195</v>
      </c>
      <c r="H1488" t="s">
        <v>1</v>
      </c>
      <c r="J1488" t="s">
        <v>691</v>
      </c>
    </row>
    <row r="1489" spans="1:10" x14ac:dyDescent="0.25">
      <c r="A1489" t="s">
        <v>1194</v>
      </c>
      <c r="B1489">
        <v>4209487440001</v>
      </c>
      <c r="D1489" t="s">
        <v>2236</v>
      </c>
      <c r="E1489">
        <v>2016</v>
      </c>
      <c r="F1489">
        <v>2</v>
      </c>
      <c r="G1489" t="s">
        <v>1196</v>
      </c>
      <c r="H1489" t="s">
        <v>1</v>
      </c>
      <c r="J1489" t="s">
        <v>691</v>
      </c>
    </row>
    <row r="1490" spans="1:10" x14ac:dyDescent="0.25">
      <c r="A1490" t="s">
        <v>1194</v>
      </c>
      <c r="B1490">
        <v>4209487440001</v>
      </c>
      <c r="D1490" t="s">
        <v>2236</v>
      </c>
      <c r="E1490">
        <v>2016</v>
      </c>
      <c r="F1490">
        <v>3</v>
      </c>
      <c r="G1490" t="s">
        <v>1205</v>
      </c>
      <c r="H1490" t="s">
        <v>1</v>
      </c>
      <c r="J1490" t="s">
        <v>691</v>
      </c>
    </row>
    <row r="1491" spans="1:10" x14ac:dyDescent="0.25">
      <c r="A1491" t="s">
        <v>1194</v>
      </c>
      <c r="B1491">
        <v>4209487440001</v>
      </c>
      <c r="D1491" t="s">
        <v>2236</v>
      </c>
      <c r="E1491">
        <v>2016</v>
      </c>
      <c r="F1491">
        <v>4</v>
      </c>
      <c r="G1491" t="s">
        <v>1197</v>
      </c>
      <c r="H1491" t="s">
        <v>1</v>
      </c>
      <c r="J1491" t="s">
        <v>691</v>
      </c>
    </row>
    <row r="1492" spans="1:10" x14ac:dyDescent="0.25">
      <c r="A1492" t="s">
        <v>1194</v>
      </c>
      <c r="B1492">
        <v>4209487440001</v>
      </c>
      <c r="D1492" t="s">
        <v>2236</v>
      </c>
      <c r="E1492">
        <v>2016</v>
      </c>
      <c r="F1492">
        <v>5</v>
      </c>
      <c r="G1492" t="s">
        <v>2401</v>
      </c>
      <c r="H1492" t="s">
        <v>1</v>
      </c>
      <c r="J1492" t="s">
        <v>691</v>
      </c>
    </row>
    <row r="1493" spans="1:10" x14ac:dyDescent="0.25">
      <c r="A1493" t="s">
        <v>1194</v>
      </c>
      <c r="B1493">
        <v>4209487440001</v>
      </c>
      <c r="D1493" t="s">
        <v>2236</v>
      </c>
      <c r="E1493">
        <v>2016</v>
      </c>
      <c r="F1493">
        <v>6</v>
      </c>
      <c r="G1493" t="s">
        <v>1198</v>
      </c>
      <c r="H1493" t="s">
        <v>1</v>
      </c>
      <c r="J1493" t="s">
        <v>691</v>
      </c>
    </row>
    <row r="1494" spans="1:10" x14ac:dyDescent="0.25">
      <c r="A1494" t="s">
        <v>1194</v>
      </c>
      <c r="B1494">
        <v>4209487440001</v>
      </c>
      <c r="D1494" t="s">
        <v>2236</v>
      </c>
      <c r="E1494">
        <v>2016</v>
      </c>
      <c r="F1494">
        <v>7</v>
      </c>
      <c r="G1494" t="s">
        <v>2237</v>
      </c>
      <c r="H1494" t="s">
        <v>1</v>
      </c>
      <c r="J1494" t="s">
        <v>691</v>
      </c>
    </row>
    <row r="1495" spans="1:10" x14ac:dyDescent="0.25">
      <c r="A1495" t="s">
        <v>1194</v>
      </c>
      <c r="B1495">
        <v>4209487440001</v>
      </c>
      <c r="D1495" t="s">
        <v>2236</v>
      </c>
      <c r="E1495">
        <v>2016</v>
      </c>
      <c r="F1495">
        <v>8</v>
      </c>
      <c r="G1495" t="s">
        <v>1209</v>
      </c>
      <c r="H1495" t="s">
        <v>1</v>
      </c>
      <c r="J1495" t="s">
        <v>691</v>
      </c>
    </row>
    <row r="1496" spans="1:10" x14ac:dyDescent="0.25">
      <c r="A1496" t="s">
        <v>1194</v>
      </c>
      <c r="B1496">
        <v>4209487440001</v>
      </c>
      <c r="D1496" t="s">
        <v>2236</v>
      </c>
      <c r="E1496">
        <v>2016</v>
      </c>
      <c r="F1496">
        <v>9</v>
      </c>
      <c r="G1496" t="s">
        <v>2402</v>
      </c>
      <c r="H1496" t="s">
        <v>1</v>
      </c>
      <c r="J1496" t="s">
        <v>691</v>
      </c>
    </row>
    <row r="1497" spans="1:10" x14ac:dyDescent="0.25">
      <c r="A1497" t="s">
        <v>1194</v>
      </c>
      <c r="B1497">
        <v>4209487440001</v>
      </c>
      <c r="D1497" t="s">
        <v>2236</v>
      </c>
      <c r="E1497">
        <v>2016</v>
      </c>
      <c r="F1497">
        <v>10</v>
      </c>
      <c r="G1497" t="s">
        <v>2238</v>
      </c>
      <c r="H1497" t="s">
        <v>1</v>
      </c>
      <c r="J1497" t="s">
        <v>691</v>
      </c>
    </row>
    <row r="1498" spans="1:10" x14ac:dyDescent="0.25">
      <c r="A1498" t="s">
        <v>1194</v>
      </c>
      <c r="B1498">
        <v>4209487440001</v>
      </c>
      <c r="D1498" t="s">
        <v>2236</v>
      </c>
      <c r="E1498">
        <v>2016</v>
      </c>
      <c r="F1498">
        <v>11</v>
      </c>
      <c r="G1498" t="s">
        <v>2239</v>
      </c>
      <c r="H1498" t="s">
        <v>1</v>
      </c>
      <c r="J1498" t="s">
        <v>691</v>
      </c>
    </row>
    <row r="1499" spans="1:10" x14ac:dyDescent="0.25">
      <c r="A1499" t="s">
        <v>1194</v>
      </c>
      <c r="B1499">
        <v>4209487440001</v>
      </c>
      <c r="D1499" t="s">
        <v>2236</v>
      </c>
      <c r="E1499">
        <v>2016</v>
      </c>
      <c r="F1499">
        <v>12</v>
      </c>
      <c r="G1499" t="s">
        <v>2240</v>
      </c>
      <c r="H1499" t="s">
        <v>1</v>
      </c>
      <c r="J1499" t="s">
        <v>691</v>
      </c>
    </row>
    <row r="1500" spans="1:10" x14ac:dyDescent="0.25">
      <c r="A1500" t="s">
        <v>1194</v>
      </c>
      <c r="B1500">
        <v>4209487440001</v>
      </c>
      <c r="D1500" t="s">
        <v>2236</v>
      </c>
      <c r="E1500">
        <v>2016</v>
      </c>
      <c r="F1500">
        <v>13</v>
      </c>
      <c r="G1500" t="s">
        <v>2403</v>
      </c>
      <c r="H1500" t="s">
        <v>1</v>
      </c>
      <c r="J1500" t="s">
        <v>691</v>
      </c>
    </row>
    <row r="1501" spans="1:10" x14ac:dyDescent="0.25">
      <c r="A1501" t="s">
        <v>1194</v>
      </c>
      <c r="B1501">
        <v>4209487440001</v>
      </c>
      <c r="D1501" t="s">
        <v>2236</v>
      </c>
      <c r="E1501">
        <v>2016</v>
      </c>
      <c r="F1501">
        <v>14</v>
      </c>
      <c r="G1501" t="s">
        <v>2241</v>
      </c>
      <c r="H1501" t="s">
        <v>1</v>
      </c>
      <c r="J1501" t="s">
        <v>691</v>
      </c>
    </row>
    <row r="1502" spans="1:10" x14ac:dyDescent="0.25">
      <c r="A1502" t="s">
        <v>1194</v>
      </c>
      <c r="B1502">
        <v>4209487440001</v>
      </c>
      <c r="D1502" t="s">
        <v>2236</v>
      </c>
      <c r="E1502">
        <v>2016</v>
      </c>
      <c r="F1502">
        <v>15</v>
      </c>
      <c r="G1502" t="s">
        <v>2242</v>
      </c>
      <c r="H1502" t="s">
        <v>1</v>
      </c>
      <c r="J1502" t="s">
        <v>691</v>
      </c>
    </row>
    <row r="1503" spans="1:10" x14ac:dyDescent="0.25">
      <c r="A1503" t="s">
        <v>1194</v>
      </c>
      <c r="B1503">
        <v>4209487440001</v>
      </c>
      <c r="D1503" t="s">
        <v>2236</v>
      </c>
      <c r="E1503">
        <v>2016</v>
      </c>
      <c r="F1503">
        <v>16</v>
      </c>
      <c r="G1503" t="s">
        <v>2243</v>
      </c>
      <c r="H1503" t="s">
        <v>1</v>
      </c>
      <c r="J1503" t="s">
        <v>691</v>
      </c>
    </row>
    <row r="1504" spans="1:10" x14ac:dyDescent="0.25">
      <c r="A1504" t="s">
        <v>1194</v>
      </c>
      <c r="B1504">
        <v>4209487440001</v>
      </c>
      <c r="D1504" t="s">
        <v>2236</v>
      </c>
      <c r="E1504">
        <v>2016</v>
      </c>
      <c r="F1504">
        <v>17</v>
      </c>
      <c r="G1504" t="s">
        <v>1199</v>
      </c>
      <c r="H1504" t="s">
        <v>1</v>
      </c>
      <c r="J1504" t="s">
        <v>691</v>
      </c>
    </row>
    <row r="1505" spans="1:10" x14ac:dyDescent="0.25">
      <c r="A1505" t="s">
        <v>1194</v>
      </c>
      <c r="B1505">
        <v>4209487440001</v>
      </c>
      <c r="D1505" t="s">
        <v>2236</v>
      </c>
      <c r="E1505">
        <v>2016</v>
      </c>
      <c r="F1505">
        <v>18</v>
      </c>
      <c r="G1505" t="s">
        <v>1200</v>
      </c>
      <c r="H1505" t="s">
        <v>1</v>
      </c>
      <c r="J1505" t="s">
        <v>691</v>
      </c>
    </row>
    <row r="1506" spans="1:10" x14ac:dyDescent="0.25">
      <c r="A1506" t="s">
        <v>1194</v>
      </c>
      <c r="B1506">
        <v>4209487440001</v>
      </c>
      <c r="D1506" t="s">
        <v>2236</v>
      </c>
      <c r="E1506">
        <v>2016</v>
      </c>
      <c r="F1506">
        <v>19</v>
      </c>
      <c r="G1506" t="s">
        <v>1201</v>
      </c>
      <c r="H1506" t="s">
        <v>1</v>
      </c>
      <c r="J1506" t="s">
        <v>691</v>
      </c>
    </row>
    <row r="1507" spans="1:10" x14ac:dyDescent="0.25">
      <c r="A1507" t="s">
        <v>1194</v>
      </c>
      <c r="B1507">
        <v>4209487440001</v>
      </c>
      <c r="D1507" t="s">
        <v>2236</v>
      </c>
      <c r="E1507">
        <v>2016</v>
      </c>
      <c r="F1507">
        <v>20</v>
      </c>
      <c r="G1507" t="s">
        <v>1202</v>
      </c>
      <c r="H1507" t="s">
        <v>1</v>
      </c>
      <c r="J1507" t="s">
        <v>691</v>
      </c>
    </row>
    <row r="1508" spans="1:10" x14ac:dyDescent="0.25">
      <c r="A1508" t="s">
        <v>1194</v>
      </c>
      <c r="B1508">
        <v>4209487440001</v>
      </c>
      <c r="D1508" t="s">
        <v>2236</v>
      </c>
      <c r="E1508">
        <v>2016</v>
      </c>
      <c r="F1508">
        <v>21</v>
      </c>
      <c r="G1508" t="s">
        <v>2244</v>
      </c>
      <c r="H1508" t="s">
        <v>1</v>
      </c>
      <c r="J1508" t="s">
        <v>691</v>
      </c>
    </row>
    <row r="1509" spans="1:10" x14ac:dyDescent="0.25">
      <c r="A1509" t="s">
        <v>1194</v>
      </c>
      <c r="B1509">
        <v>4209487440001</v>
      </c>
      <c r="D1509" t="s">
        <v>2236</v>
      </c>
      <c r="E1509">
        <v>2016</v>
      </c>
      <c r="F1509">
        <v>22</v>
      </c>
      <c r="G1509" t="s">
        <v>2245</v>
      </c>
      <c r="H1509" t="s">
        <v>1</v>
      </c>
      <c r="J1509" t="s">
        <v>691</v>
      </c>
    </row>
    <row r="1510" spans="1:10" x14ac:dyDescent="0.25">
      <c r="A1510" t="s">
        <v>1194</v>
      </c>
      <c r="B1510">
        <v>4209487440001</v>
      </c>
      <c r="D1510" t="s">
        <v>2236</v>
      </c>
      <c r="E1510">
        <v>2016</v>
      </c>
      <c r="F1510">
        <v>23</v>
      </c>
      <c r="G1510" t="s">
        <v>2246</v>
      </c>
      <c r="H1510" t="s">
        <v>1</v>
      </c>
      <c r="J1510" t="s">
        <v>691</v>
      </c>
    </row>
    <row r="1511" spans="1:10" x14ac:dyDescent="0.25">
      <c r="A1511" t="s">
        <v>1194</v>
      </c>
      <c r="B1511">
        <v>4209487440001</v>
      </c>
      <c r="D1511" t="s">
        <v>2236</v>
      </c>
      <c r="E1511">
        <v>2016</v>
      </c>
      <c r="F1511">
        <v>24</v>
      </c>
      <c r="G1511" t="s">
        <v>2247</v>
      </c>
      <c r="H1511" t="s">
        <v>1</v>
      </c>
      <c r="J1511" t="s">
        <v>691</v>
      </c>
    </row>
    <row r="1512" spans="1:10" x14ac:dyDescent="0.25">
      <c r="A1512" t="s">
        <v>1194</v>
      </c>
      <c r="B1512">
        <v>4209487440001</v>
      </c>
      <c r="D1512" t="s">
        <v>2236</v>
      </c>
      <c r="E1512">
        <v>2016</v>
      </c>
      <c r="F1512">
        <v>25</v>
      </c>
      <c r="G1512" t="s">
        <v>1203</v>
      </c>
      <c r="H1512" t="s">
        <v>1</v>
      </c>
      <c r="J1512" t="s">
        <v>691</v>
      </c>
    </row>
    <row r="1513" spans="1:10" x14ac:dyDescent="0.25">
      <c r="A1513" t="s">
        <v>1204</v>
      </c>
      <c r="B1513">
        <v>4209413750009</v>
      </c>
      <c r="D1513" t="s">
        <v>2253</v>
      </c>
      <c r="E1513">
        <v>2016</v>
      </c>
      <c r="F1513">
        <v>1</v>
      </c>
      <c r="G1513" t="s">
        <v>2404</v>
      </c>
      <c r="H1513" t="s">
        <v>1</v>
      </c>
      <c r="J1513" t="s">
        <v>691</v>
      </c>
    </row>
    <row r="1514" spans="1:10" x14ac:dyDescent="0.25">
      <c r="A1514" t="s">
        <v>1204</v>
      </c>
      <c r="B1514">
        <v>4209413750009</v>
      </c>
      <c r="D1514" t="s">
        <v>2253</v>
      </c>
      <c r="E1514">
        <v>2016</v>
      </c>
      <c r="F1514">
        <v>2</v>
      </c>
      <c r="G1514" t="s">
        <v>2405</v>
      </c>
      <c r="H1514" t="s">
        <v>1</v>
      </c>
      <c r="J1514" t="s">
        <v>691</v>
      </c>
    </row>
    <row r="1515" spans="1:10" x14ac:dyDescent="0.25">
      <c r="A1515" t="s">
        <v>1204</v>
      </c>
      <c r="B1515">
        <v>4209413750009</v>
      </c>
      <c r="D1515" t="s">
        <v>2253</v>
      </c>
      <c r="E1515">
        <v>2016</v>
      </c>
      <c r="F1515">
        <v>3</v>
      </c>
      <c r="G1515" t="s">
        <v>1205</v>
      </c>
      <c r="H1515" t="s">
        <v>1</v>
      </c>
      <c r="J1515" t="s">
        <v>691</v>
      </c>
    </row>
    <row r="1516" spans="1:10" x14ac:dyDescent="0.25">
      <c r="A1516" t="s">
        <v>1204</v>
      </c>
      <c r="B1516">
        <v>4209413750009</v>
      </c>
      <c r="D1516" t="s">
        <v>2253</v>
      </c>
      <c r="E1516">
        <v>2016</v>
      </c>
      <c r="F1516">
        <v>4</v>
      </c>
      <c r="G1516" t="s">
        <v>1206</v>
      </c>
      <c r="H1516" t="s">
        <v>1</v>
      </c>
      <c r="J1516" t="s">
        <v>691</v>
      </c>
    </row>
    <row r="1517" spans="1:10" x14ac:dyDescent="0.25">
      <c r="A1517" t="s">
        <v>1204</v>
      </c>
      <c r="B1517">
        <v>4209413750009</v>
      </c>
      <c r="D1517" t="s">
        <v>2253</v>
      </c>
      <c r="E1517">
        <v>2016</v>
      </c>
      <c r="F1517">
        <v>5</v>
      </c>
      <c r="G1517" t="s">
        <v>1207</v>
      </c>
      <c r="H1517" t="s">
        <v>1</v>
      </c>
      <c r="J1517" t="s">
        <v>691</v>
      </c>
    </row>
    <row r="1518" spans="1:10" x14ac:dyDescent="0.25">
      <c r="A1518" t="s">
        <v>1204</v>
      </c>
      <c r="B1518">
        <v>4209413750009</v>
      </c>
      <c r="D1518" t="s">
        <v>2253</v>
      </c>
      <c r="E1518">
        <v>2016</v>
      </c>
      <c r="F1518">
        <v>6</v>
      </c>
      <c r="G1518" t="s">
        <v>1854</v>
      </c>
      <c r="H1518" t="s">
        <v>1</v>
      </c>
      <c r="J1518" t="s">
        <v>691</v>
      </c>
    </row>
    <row r="1519" spans="1:10" x14ac:dyDescent="0.25">
      <c r="A1519" t="s">
        <v>1204</v>
      </c>
      <c r="B1519">
        <v>4209413750009</v>
      </c>
      <c r="D1519" t="s">
        <v>2253</v>
      </c>
      <c r="E1519">
        <v>2016</v>
      </c>
      <c r="F1519">
        <v>7</v>
      </c>
      <c r="G1519" t="s">
        <v>1208</v>
      </c>
      <c r="H1519" t="s">
        <v>1</v>
      </c>
      <c r="J1519" t="s">
        <v>691</v>
      </c>
    </row>
    <row r="1520" spans="1:10" x14ac:dyDescent="0.25">
      <c r="A1520" t="s">
        <v>1204</v>
      </c>
      <c r="B1520">
        <v>4209413750009</v>
      </c>
      <c r="D1520" t="s">
        <v>2253</v>
      </c>
      <c r="E1520">
        <v>2016</v>
      </c>
      <c r="F1520">
        <v>8</v>
      </c>
      <c r="G1520" t="s">
        <v>1209</v>
      </c>
      <c r="H1520" t="s">
        <v>1</v>
      </c>
      <c r="J1520" t="s">
        <v>691</v>
      </c>
    </row>
    <row r="1521" spans="1:10" x14ac:dyDescent="0.25">
      <c r="A1521" t="s">
        <v>1204</v>
      </c>
      <c r="B1521">
        <v>4209413750009</v>
      </c>
      <c r="D1521" t="s">
        <v>2253</v>
      </c>
      <c r="E1521">
        <v>2016</v>
      </c>
      <c r="F1521">
        <v>9</v>
      </c>
      <c r="G1521" t="s">
        <v>2406</v>
      </c>
      <c r="H1521" t="s">
        <v>1</v>
      </c>
      <c r="J1521" t="s">
        <v>691</v>
      </c>
    </row>
    <row r="1522" spans="1:10" x14ac:dyDescent="0.25">
      <c r="A1522" t="s">
        <v>1204</v>
      </c>
      <c r="B1522">
        <v>4209413750009</v>
      </c>
      <c r="D1522" t="s">
        <v>2253</v>
      </c>
      <c r="E1522">
        <v>2016</v>
      </c>
      <c r="F1522">
        <v>10</v>
      </c>
      <c r="G1522" t="s">
        <v>1210</v>
      </c>
      <c r="H1522" t="s">
        <v>1</v>
      </c>
      <c r="J1522" t="s">
        <v>691</v>
      </c>
    </row>
    <row r="1523" spans="1:10" x14ac:dyDescent="0.25">
      <c r="A1523" t="s">
        <v>1204</v>
      </c>
      <c r="B1523">
        <v>4209413750009</v>
      </c>
      <c r="D1523" t="s">
        <v>2253</v>
      </c>
      <c r="E1523">
        <v>2016</v>
      </c>
      <c r="F1523">
        <v>11</v>
      </c>
      <c r="G1523" t="s">
        <v>1211</v>
      </c>
      <c r="H1523" t="s">
        <v>1</v>
      </c>
      <c r="J1523" t="s">
        <v>691</v>
      </c>
    </row>
    <row r="1524" spans="1:10" x14ac:dyDescent="0.25">
      <c r="A1524" t="s">
        <v>1204</v>
      </c>
      <c r="B1524">
        <v>4209413750009</v>
      </c>
      <c r="D1524" t="s">
        <v>2253</v>
      </c>
      <c r="E1524">
        <v>2016</v>
      </c>
      <c r="F1524">
        <v>12</v>
      </c>
      <c r="G1524" t="s">
        <v>1212</v>
      </c>
      <c r="H1524" t="s">
        <v>1</v>
      </c>
      <c r="J1524" t="s">
        <v>691</v>
      </c>
    </row>
    <row r="1525" spans="1:10" x14ac:dyDescent="0.25">
      <c r="A1525" t="s">
        <v>1204</v>
      </c>
      <c r="B1525">
        <v>4209413750009</v>
      </c>
      <c r="D1525" t="s">
        <v>2253</v>
      </c>
      <c r="E1525">
        <v>2016</v>
      </c>
      <c r="F1525">
        <v>13</v>
      </c>
      <c r="G1525" t="s">
        <v>2407</v>
      </c>
      <c r="H1525" t="s">
        <v>1</v>
      </c>
      <c r="J1525" t="s">
        <v>691</v>
      </c>
    </row>
    <row r="1526" spans="1:10" x14ac:dyDescent="0.25">
      <c r="A1526" t="s">
        <v>1204</v>
      </c>
      <c r="B1526">
        <v>4209413750009</v>
      </c>
      <c r="D1526" t="s">
        <v>2253</v>
      </c>
      <c r="E1526">
        <v>2016</v>
      </c>
      <c r="F1526">
        <v>14</v>
      </c>
      <c r="G1526" t="s">
        <v>2408</v>
      </c>
      <c r="H1526" t="s">
        <v>1</v>
      </c>
      <c r="J1526" t="s">
        <v>691</v>
      </c>
    </row>
    <row r="1527" spans="1:10" x14ac:dyDescent="0.25">
      <c r="A1527" t="s">
        <v>1204</v>
      </c>
      <c r="B1527">
        <v>4209413750009</v>
      </c>
      <c r="D1527" t="s">
        <v>2253</v>
      </c>
      <c r="E1527">
        <v>2016</v>
      </c>
      <c r="F1527">
        <v>15</v>
      </c>
      <c r="G1527" t="s">
        <v>2409</v>
      </c>
      <c r="H1527" t="s">
        <v>1</v>
      </c>
      <c r="J1527" t="s">
        <v>691</v>
      </c>
    </row>
    <row r="1528" spans="1:10" x14ac:dyDescent="0.25">
      <c r="A1528" t="s">
        <v>1204</v>
      </c>
      <c r="B1528">
        <v>4209413750009</v>
      </c>
      <c r="D1528" t="s">
        <v>2253</v>
      </c>
      <c r="E1528">
        <v>2016</v>
      </c>
      <c r="F1528">
        <v>16</v>
      </c>
      <c r="G1528" t="s">
        <v>2410</v>
      </c>
      <c r="H1528" t="s">
        <v>1</v>
      </c>
      <c r="J1528" t="s">
        <v>691</v>
      </c>
    </row>
    <row r="1529" spans="1:10" x14ac:dyDescent="0.25">
      <c r="A1529" t="s">
        <v>1204</v>
      </c>
      <c r="B1529">
        <v>4209413750009</v>
      </c>
      <c r="D1529" t="s">
        <v>2253</v>
      </c>
      <c r="E1529">
        <v>2016</v>
      </c>
      <c r="F1529">
        <v>17</v>
      </c>
      <c r="G1529" t="s">
        <v>2411</v>
      </c>
      <c r="H1529" t="s">
        <v>1</v>
      </c>
      <c r="J1529" t="s">
        <v>691</v>
      </c>
    </row>
    <row r="1530" spans="1:10" x14ac:dyDescent="0.25">
      <c r="A1530" t="s">
        <v>1204</v>
      </c>
      <c r="B1530">
        <v>4209413750009</v>
      </c>
      <c r="D1530" t="s">
        <v>2253</v>
      </c>
      <c r="E1530">
        <v>2016</v>
      </c>
      <c r="F1530">
        <v>18</v>
      </c>
      <c r="G1530" t="s">
        <v>1213</v>
      </c>
      <c r="H1530" t="s">
        <v>1</v>
      </c>
      <c r="J1530" t="s">
        <v>691</v>
      </c>
    </row>
    <row r="1531" spans="1:10" x14ac:dyDescent="0.25">
      <c r="A1531" t="s">
        <v>1204</v>
      </c>
      <c r="B1531">
        <v>4209413750009</v>
      </c>
      <c r="D1531" t="s">
        <v>2253</v>
      </c>
      <c r="E1531">
        <v>2016</v>
      </c>
      <c r="F1531">
        <v>19</v>
      </c>
      <c r="G1531" t="s">
        <v>2412</v>
      </c>
      <c r="H1531" t="s">
        <v>1</v>
      </c>
      <c r="J1531" t="s">
        <v>691</v>
      </c>
    </row>
    <row r="1532" spans="1:10" x14ac:dyDescent="0.25">
      <c r="A1532" t="s">
        <v>1204</v>
      </c>
      <c r="B1532">
        <v>4209413750009</v>
      </c>
      <c r="D1532" t="s">
        <v>2253</v>
      </c>
      <c r="E1532">
        <v>2016</v>
      </c>
      <c r="F1532">
        <v>20</v>
      </c>
      <c r="G1532" t="s">
        <v>2413</v>
      </c>
      <c r="H1532" t="s">
        <v>1</v>
      </c>
      <c r="J1532" t="s">
        <v>691</v>
      </c>
    </row>
    <row r="1533" spans="1:10" x14ac:dyDescent="0.25">
      <c r="A1533" t="s">
        <v>1204</v>
      </c>
      <c r="B1533">
        <v>4209413750009</v>
      </c>
      <c r="D1533" t="s">
        <v>2253</v>
      </c>
      <c r="E1533">
        <v>2016</v>
      </c>
      <c r="F1533">
        <v>21</v>
      </c>
      <c r="G1533" t="s">
        <v>2414</v>
      </c>
      <c r="H1533" t="s">
        <v>1</v>
      </c>
      <c r="J1533" t="s">
        <v>691</v>
      </c>
    </row>
    <row r="1534" spans="1:10" x14ac:dyDescent="0.25">
      <c r="A1534" t="s">
        <v>1204</v>
      </c>
      <c r="B1534">
        <v>4209413750009</v>
      </c>
      <c r="D1534" t="s">
        <v>2253</v>
      </c>
      <c r="E1534">
        <v>2016</v>
      </c>
      <c r="F1534">
        <v>22</v>
      </c>
      <c r="G1534" t="s">
        <v>2415</v>
      </c>
      <c r="H1534" t="s">
        <v>1</v>
      </c>
      <c r="J1534" t="s">
        <v>691</v>
      </c>
    </row>
    <row r="1535" spans="1:10" x14ac:dyDescent="0.25">
      <c r="A1535" t="s">
        <v>1204</v>
      </c>
      <c r="B1535">
        <v>4209413750009</v>
      </c>
      <c r="D1535" t="s">
        <v>2253</v>
      </c>
      <c r="E1535">
        <v>2016</v>
      </c>
      <c r="F1535">
        <v>23</v>
      </c>
      <c r="G1535" t="s">
        <v>2416</v>
      </c>
      <c r="H1535" t="s">
        <v>1</v>
      </c>
      <c r="J1535" t="s">
        <v>691</v>
      </c>
    </row>
    <row r="1536" spans="1:10" x14ac:dyDescent="0.25">
      <c r="A1536" t="s">
        <v>1204</v>
      </c>
      <c r="B1536">
        <v>4209413750009</v>
      </c>
      <c r="D1536" t="s">
        <v>2253</v>
      </c>
      <c r="E1536">
        <v>2016</v>
      </c>
      <c r="F1536">
        <v>24</v>
      </c>
      <c r="G1536" t="s">
        <v>2417</v>
      </c>
      <c r="H1536" t="s">
        <v>1</v>
      </c>
      <c r="J1536" t="s">
        <v>691</v>
      </c>
    </row>
    <row r="1537" spans="1:10" x14ac:dyDescent="0.25">
      <c r="A1537" t="s">
        <v>1204</v>
      </c>
      <c r="B1537">
        <v>4209413750009</v>
      </c>
      <c r="D1537" t="s">
        <v>2253</v>
      </c>
      <c r="E1537">
        <v>2016</v>
      </c>
      <c r="F1537">
        <v>25</v>
      </c>
      <c r="G1537" t="s">
        <v>2418</v>
      </c>
      <c r="H1537" t="s">
        <v>1</v>
      </c>
      <c r="J1537" t="s">
        <v>691</v>
      </c>
    </row>
    <row r="1538" spans="1:10" x14ac:dyDescent="0.25">
      <c r="A1538" t="s">
        <v>1204</v>
      </c>
      <c r="B1538">
        <v>4209413750009</v>
      </c>
      <c r="D1538" t="s">
        <v>2253</v>
      </c>
      <c r="E1538">
        <v>2016</v>
      </c>
      <c r="F1538">
        <v>26</v>
      </c>
      <c r="G1538" t="s">
        <v>2419</v>
      </c>
      <c r="H1538" t="s">
        <v>1</v>
      </c>
      <c r="J1538" t="s">
        <v>691</v>
      </c>
    </row>
    <row r="1539" spans="1:10" x14ac:dyDescent="0.25">
      <c r="A1539" t="s">
        <v>1204</v>
      </c>
      <c r="B1539">
        <v>4209413750009</v>
      </c>
      <c r="D1539" t="s">
        <v>2253</v>
      </c>
      <c r="E1539">
        <v>2016</v>
      </c>
      <c r="F1539">
        <v>27</v>
      </c>
      <c r="G1539" t="s">
        <v>2420</v>
      </c>
      <c r="H1539" t="s">
        <v>1</v>
      </c>
      <c r="J1539" t="s">
        <v>691</v>
      </c>
    </row>
    <row r="1540" spans="1:10" x14ac:dyDescent="0.25">
      <c r="A1540" t="s">
        <v>1204</v>
      </c>
      <c r="B1540">
        <v>4209413750009</v>
      </c>
      <c r="D1540" t="s">
        <v>2253</v>
      </c>
      <c r="E1540">
        <v>2016</v>
      </c>
      <c r="F1540">
        <v>28</v>
      </c>
      <c r="G1540" t="s">
        <v>2421</v>
      </c>
      <c r="H1540" t="s">
        <v>1</v>
      </c>
      <c r="J1540" t="s">
        <v>691</v>
      </c>
    </row>
    <row r="1541" spans="1:10" x14ac:dyDescent="0.25">
      <c r="A1541" t="s">
        <v>1204</v>
      </c>
      <c r="B1541">
        <v>4209413750009</v>
      </c>
      <c r="D1541" t="s">
        <v>2253</v>
      </c>
      <c r="E1541">
        <v>2016</v>
      </c>
      <c r="F1541">
        <v>29</v>
      </c>
      <c r="G1541" t="s">
        <v>1855</v>
      </c>
      <c r="H1541" t="s">
        <v>1</v>
      </c>
      <c r="J1541" t="s">
        <v>691</v>
      </c>
    </row>
    <row r="1542" spans="1:10" x14ac:dyDescent="0.25">
      <c r="A1542" t="s">
        <v>1214</v>
      </c>
      <c r="B1542">
        <v>4245018920007</v>
      </c>
      <c r="D1542" t="s">
        <v>2254</v>
      </c>
      <c r="E1542">
        <v>2016</v>
      </c>
      <c r="F1542">
        <v>1</v>
      </c>
      <c r="G1542" t="s">
        <v>1215</v>
      </c>
      <c r="H1542" t="s">
        <v>1</v>
      </c>
      <c r="J1542" t="s">
        <v>691</v>
      </c>
    </row>
    <row r="1543" spans="1:10" x14ac:dyDescent="0.25">
      <c r="A1543" t="s">
        <v>1214</v>
      </c>
      <c r="B1543">
        <v>4245018920007</v>
      </c>
      <c r="D1543" t="s">
        <v>2254</v>
      </c>
      <c r="E1543">
        <v>2016</v>
      </c>
      <c r="F1543">
        <v>2</v>
      </c>
      <c r="G1543" t="s">
        <v>1216</v>
      </c>
      <c r="H1543" t="s">
        <v>1</v>
      </c>
      <c r="J1543" t="s">
        <v>691</v>
      </c>
    </row>
    <row r="1544" spans="1:10" x14ac:dyDescent="0.25">
      <c r="A1544" t="s">
        <v>1214</v>
      </c>
      <c r="B1544">
        <v>4245018920007</v>
      </c>
      <c r="D1544" t="s">
        <v>2254</v>
      </c>
      <c r="E1544">
        <v>2016</v>
      </c>
      <c r="F1544">
        <v>3</v>
      </c>
      <c r="G1544" t="s">
        <v>1856</v>
      </c>
      <c r="H1544" t="s">
        <v>1</v>
      </c>
      <c r="J1544" t="s">
        <v>691</v>
      </c>
    </row>
    <row r="1545" spans="1:10" x14ac:dyDescent="0.25">
      <c r="A1545" t="s">
        <v>1214</v>
      </c>
      <c r="B1545">
        <v>4245018920007</v>
      </c>
      <c r="D1545" t="s">
        <v>2254</v>
      </c>
      <c r="E1545">
        <v>2016</v>
      </c>
      <c r="F1545">
        <v>4</v>
      </c>
      <c r="G1545" t="s">
        <v>1217</v>
      </c>
      <c r="H1545" t="s">
        <v>1</v>
      </c>
      <c r="J1545" t="s">
        <v>691</v>
      </c>
    </row>
    <row r="1546" spans="1:10" x14ac:dyDescent="0.25">
      <c r="A1546" t="s">
        <v>1214</v>
      </c>
      <c r="B1546">
        <v>4245018920007</v>
      </c>
      <c r="D1546" t="s">
        <v>2254</v>
      </c>
      <c r="E1546">
        <v>2016</v>
      </c>
      <c r="F1546">
        <v>5</v>
      </c>
      <c r="G1546" t="s">
        <v>1218</v>
      </c>
      <c r="H1546" t="s">
        <v>1</v>
      </c>
      <c r="J1546" t="s">
        <v>691</v>
      </c>
    </row>
    <row r="1547" spans="1:10" x14ac:dyDescent="0.25">
      <c r="A1547" t="s">
        <v>1214</v>
      </c>
      <c r="B1547">
        <v>4245018920007</v>
      </c>
      <c r="D1547" t="s">
        <v>2254</v>
      </c>
      <c r="E1547">
        <v>2016</v>
      </c>
      <c r="F1547">
        <v>6</v>
      </c>
      <c r="G1547" t="s">
        <v>1219</v>
      </c>
      <c r="H1547" t="s">
        <v>1</v>
      </c>
      <c r="J1547" t="s">
        <v>691</v>
      </c>
    </row>
    <row r="1548" spans="1:10" x14ac:dyDescent="0.25">
      <c r="A1548" t="s">
        <v>1214</v>
      </c>
      <c r="B1548">
        <v>4245018920007</v>
      </c>
      <c r="D1548" t="s">
        <v>2254</v>
      </c>
      <c r="E1548">
        <v>2016</v>
      </c>
      <c r="F1548">
        <v>7</v>
      </c>
      <c r="G1548" t="s">
        <v>1220</v>
      </c>
      <c r="H1548" t="s">
        <v>1</v>
      </c>
      <c r="J1548" t="s">
        <v>691</v>
      </c>
    </row>
    <row r="1549" spans="1:10" x14ac:dyDescent="0.25">
      <c r="A1549" t="s">
        <v>1214</v>
      </c>
      <c r="B1549">
        <v>4245018920007</v>
      </c>
      <c r="D1549" t="s">
        <v>2254</v>
      </c>
      <c r="E1549">
        <v>2016</v>
      </c>
      <c r="F1549">
        <v>8</v>
      </c>
      <c r="G1549" t="s">
        <v>1221</v>
      </c>
      <c r="H1549" t="s">
        <v>1</v>
      </c>
      <c r="J1549" t="s">
        <v>691</v>
      </c>
    </row>
    <row r="1550" spans="1:10" x14ac:dyDescent="0.25">
      <c r="A1550" t="s">
        <v>1214</v>
      </c>
      <c r="B1550">
        <v>4245018920007</v>
      </c>
      <c r="D1550" t="s">
        <v>2254</v>
      </c>
      <c r="E1550">
        <v>2016</v>
      </c>
      <c r="F1550">
        <v>9</v>
      </c>
      <c r="G1550" t="s">
        <v>2272</v>
      </c>
      <c r="H1550" t="s">
        <v>1</v>
      </c>
      <c r="J1550" t="s">
        <v>691</v>
      </c>
    </row>
    <row r="1551" spans="1:10" x14ac:dyDescent="0.25">
      <c r="A1551" t="s">
        <v>1214</v>
      </c>
      <c r="B1551">
        <v>4245018920007</v>
      </c>
      <c r="D1551" t="s">
        <v>2254</v>
      </c>
      <c r="E1551">
        <v>2016</v>
      </c>
      <c r="F1551">
        <v>10</v>
      </c>
      <c r="G1551" t="s">
        <v>1857</v>
      </c>
      <c r="H1551" t="s">
        <v>1</v>
      </c>
      <c r="J1551" t="s">
        <v>691</v>
      </c>
    </row>
    <row r="1552" spans="1:10" x14ac:dyDescent="0.25">
      <c r="A1552" t="s">
        <v>1214</v>
      </c>
      <c r="B1552">
        <v>4245018920007</v>
      </c>
      <c r="D1552" t="s">
        <v>2254</v>
      </c>
      <c r="E1552">
        <v>2016</v>
      </c>
      <c r="F1552">
        <v>11</v>
      </c>
      <c r="G1552" t="s">
        <v>1222</v>
      </c>
      <c r="H1552" t="s">
        <v>1</v>
      </c>
      <c r="J1552" t="s">
        <v>691</v>
      </c>
    </row>
    <row r="1553" spans="1:10" x14ac:dyDescent="0.25">
      <c r="A1553" t="s">
        <v>1214</v>
      </c>
      <c r="B1553">
        <v>4245018920007</v>
      </c>
      <c r="D1553" t="s">
        <v>2254</v>
      </c>
      <c r="E1553">
        <v>2016</v>
      </c>
      <c r="F1553">
        <v>12</v>
      </c>
      <c r="G1553" t="s">
        <v>1223</v>
      </c>
      <c r="H1553" t="s">
        <v>1</v>
      </c>
      <c r="J1553" t="s">
        <v>691</v>
      </c>
    </row>
    <row r="1554" spans="1:10" x14ac:dyDescent="0.25">
      <c r="A1554" t="s">
        <v>1214</v>
      </c>
      <c r="B1554">
        <v>4245018920007</v>
      </c>
      <c r="D1554" t="s">
        <v>2254</v>
      </c>
      <c r="E1554">
        <v>2016</v>
      </c>
      <c r="F1554">
        <v>13</v>
      </c>
      <c r="G1554" t="s">
        <v>1224</v>
      </c>
      <c r="H1554" t="s">
        <v>1</v>
      </c>
      <c r="J1554" t="s">
        <v>691</v>
      </c>
    </row>
    <row r="1555" spans="1:10" x14ac:dyDescent="0.25">
      <c r="A1555" t="s">
        <v>1214</v>
      </c>
      <c r="B1555">
        <v>4245018920007</v>
      </c>
      <c r="D1555" t="s">
        <v>2254</v>
      </c>
      <c r="E1555">
        <v>2016</v>
      </c>
      <c r="F1555">
        <v>14</v>
      </c>
      <c r="G1555" t="s">
        <v>1225</v>
      </c>
      <c r="H1555" t="s">
        <v>1</v>
      </c>
      <c r="J1555" t="s">
        <v>691</v>
      </c>
    </row>
    <row r="1556" spans="1:10" x14ac:dyDescent="0.25">
      <c r="B1556">
        <v>4227175700004</v>
      </c>
      <c r="D1556" t="s">
        <v>1262</v>
      </c>
      <c r="E1556">
        <v>2011</v>
      </c>
      <c r="F1556">
        <v>1</v>
      </c>
      <c r="G1556" t="s">
        <v>1263</v>
      </c>
      <c r="H1556" t="s">
        <v>1</v>
      </c>
      <c r="J1556" t="s">
        <v>3</v>
      </c>
    </row>
    <row r="1557" spans="1:10" x14ac:dyDescent="0.25">
      <c r="B1557">
        <v>4227175700004</v>
      </c>
      <c r="D1557" t="s">
        <v>1262</v>
      </c>
      <c r="E1557">
        <v>2011</v>
      </c>
      <c r="F1557">
        <v>2</v>
      </c>
      <c r="G1557" t="s">
        <v>1264</v>
      </c>
      <c r="H1557" t="s">
        <v>1</v>
      </c>
      <c r="J1557" t="s">
        <v>3</v>
      </c>
    </row>
    <row r="1558" spans="1:10" x14ac:dyDescent="0.25">
      <c r="B1558">
        <v>4227175700004</v>
      </c>
      <c r="D1558" t="s">
        <v>1262</v>
      </c>
      <c r="E1558">
        <v>2011</v>
      </c>
      <c r="F1558">
        <v>3</v>
      </c>
      <c r="G1558" t="s">
        <v>1265</v>
      </c>
      <c r="H1558" t="s">
        <v>1</v>
      </c>
      <c r="J1558" t="s">
        <v>3</v>
      </c>
    </row>
    <row r="1559" spans="1:10" x14ac:dyDescent="0.25">
      <c r="B1559">
        <v>4227175700004</v>
      </c>
      <c r="D1559" t="s">
        <v>1262</v>
      </c>
      <c r="E1559">
        <v>2011</v>
      </c>
      <c r="F1559">
        <v>4</v>
      </c>
      <c r="G1559" t="s">
        <v>1266</v>
      </c>
      <c r="H1559" t="s">
        <v>1</v>
      </c>
      <c r="J1559" t="s">
        <v>3</v>
      </c>
    </row>
    <row r="1560" spans="1:10" x14ac:dyDescent="0.25">
      <c r="B1560">
        <v>4227175700004</v>
      </c>
      <c r="D1560" t="s">
        <v>1262</v>
      </c>
      <c r="E1560">
        <v>2011</v>
      </c>
      <c r="F1560">
        <v>5</v>
      </c>
      <c r="G1560" t="s">
        <v>1267</v>
      </c>
      <c r="H1560" t="s">
        <v>1</v>
      </c>
      <c r="J1560" t="s">
        <v>3</v>
      </c>
    </row>
    <row r="1561" spans="1:10" x14ac:dyDescent="0.25">
      <c r="B1561">
        <v>4227175700004</v>
      </c>
      <c r="D1561" t="s">
        <v>1262</v>
      </c>
      <c r="E1561">
        <v>2011</v>
      </c>
      <c r="F1561">
        <v>6</v>
      </c>
      <c r="G1561" t="s">
        <v>1268</v>
      </c>
      <c r="H1561" t="s">
        <v>1</v>
      </c>
      <c r="J1561" t="s">
        <v>3</v>
      </c>
    </row>
    <row r="1562" spans="1:10" x14ac:dyDescent="0.25">
      <c r="B1562">
        <v>4227175700004</v>
      </c>
      <c r="D1562" t="s">
        <v>1262</v>
      </c>
      <c r="E1562">
        <v>2011</v>
      </c>
      <c r="F1562">
        <v>7</v>
      </c>
      <c r="G1562" t="s">
        <v>1269</v>
      </c>
      <c r="H1562" t="s">
        <v>1</v>
      </c>
      <c r="J1562" t="s">
        <v>3</v>
      </c>
    </row>
    <row r="1563" spans="1:10" x14ac:dyDescent="0.25">
      <c r="B1563">
        <v>4227175700004</v>
      </c>
      <c r="D1563" t="s">
        <v>1262</v>
      </c>
      <c r="E1563">
        <v>2011</v>
      </c>
      <c r="F1563">
        <v>8</v>
      </c>
      <c r="G1563" t="s">
        <v>1270</v>
      </c>
      <c r="H1563" t="s">
        <v>1</v>
      </c>
      <c r="J1563" t="s">
        <v>3</v>
      </c>
    </row>
    <row r="1564" spans="1:10" x14ac:dyDescent="0.25">
      <c r="B1564">
        <v>4227175700004</v>
      </c>
      <c r="D1564" t="s">
        <v>1262</v>
      </c>
      <c r="E1564">
        <v>2011</v>
      </c>
      <c r="F1564">
        <v>9</v>
      </c>
      <c r="G1564" t="s">
        <v>1271</v>
      </c>
      <c r="H1564" t="s">
        <v>1</v>
      </c>
      <c r="J1564" t="s">
        <v>3</v>
      </c>
    </row>
    <row r="1565" spans="1:10" x14ac:dyDescent="0.25">
      <c r="B1565">
        <v>4227175700004</v>
      </c>
      <c r="D1565" t="s">
        <v>1262</v>
      </c>
      <c r="E1565">
        <v>2011</v>
      </c>
      <c r="F1565">
        <v>10</v>
      </c>
      <c r="G1565" t="s">
        <v>1272</v>
      </c>
      <c r="H1565" t="s">
        <v>1</v>
      </c>
      <c r="J1565" t="s">
        <v>3</v>
      </c>
    </row>
    <row r="1566" spans="1:10" x14ac:dyDescent="0.25">
      <c r="B1566">
        <v>4227175700004</v>
      </c>
      <c r="D1566" t="s">
        <v>1262</v>
      </c>
      <c r="E1566">
        <v>2011</v>
      </c>
      <c r="F1566">
        <v>11</v>
      </c>
      <c r="G1566" t="s">
        <v>1273</v>
      </c>
      <c r="H1566" t="s">
        <v>1</v>
      </c>
      <c r="J1566" t="s">
        <v>3</v>
      </c>
    </row>
    <row r="1567" spans="1:10" x14ac:dyDescent="0.25">
      <c r="B1567">
        <v>4227175700004</v>
      </c>
      <c r="D1567" t="s">
        <v>1262</v>
      </c>
      <c r="E1567">
        <v>2011</v>
      </c>
      <c r="F1567">
        <v>12</v>
      </c>
      <c r="G1567" t="s">
        <v>1274</v>
      </c>
      <c r="H1567" t="s">
        <v>1</v>
      </c>
      <c r="J1567" t="s">
        <v>3</v>
      </c>
    </row>
    <row r="1568" spans="1:10" x14ac:dyDescent="0.25">
      <c r="B1568">
        <v>4227175700004</v>
      </c>
      <c r="D1568" t="s">
        <v>1262</v>
      </c>
      <c r="E1568">
        <v>2011</v>
      </c>
      <c r="F1568">
        <v>13</v>
      </c>
      <c r="G1568" t="s">
        <v>1275</v>
      </c>
      <c r="H1568" t="s">
        <v>1</v>
      </c>
      <c r="J1568" t="s">
        <v>3</v>
      </c>
    </row>
    <row r="1569" spans="2:10" x14ac:dyDescent="0.25">
      <c r="B1569">
        <v>4227175700004</v>
      </c>
      <c r="D1569" t="s">
        <v>1262</v>
      </c>
      <c r="E1569">
        <v>2011</v>
      </c>
      <c r="F1569">
        <v>14</v>
      </c>
      <c r="G1569" t="s">
        <v>1276</v>
      </c>
      <c r="H1569" t="s">
        <v>1</v>
      </c>
      <c r="J1569" t="s">
        <v>3</v>
      </c>
    </row>
    <row r="1570" spans="2:10" x14ac:dyDescent="0.25">
      <c r="B1570">
        <v>4227175700004</v>
      </c>
      <c r="D1570" t="s">
        <v>1262</v>
      </c>
      <c r="E1570">
        <v>2011</v>
      </c>
      <c r="F1570">
        <v>15</v>
      </c>
      <c r="G1570" t="s">
        <v>1277</v>
      </c>
      <c r="H1570" t="s">
        <v>1</v>
      </c>
      <c r="J1570" t="s">
        <v>3</v>
      </c>
    </row>
    <row r="1571" spans="2:10" x14ac:dyDescent="0.25">
      <c r="B1571">
        <v>4227175700004</v>
      </c>
      <c r="D1571" t="s">
        <v>1262</v>
      </c>
      <c r="E1571">
        <v>2011</v>
      </c>
      <c r="F1571">
        <v>16</v>
      </c>
      <c r="G1571" t="s">
        <v>1278</v>
      </c>
      <c r="H1571" t="s">
        <v>1</v>
      </c>
      <c r="J1571" t="s">
        <v>3</v>
      </c>
    </row>
    <row r="1572" spans="2:10" x14ac:dyDescent="0.25">
      <c r="B1572">
        <v>4227175700004</v>
      </c>
      <c r="D1572" t="s">
        <v>1262</v>
      </c>
      <c r="E1572">
        <v>2011</v>
      </c>
      <c r="F1572">
        <v>17</v>
      </c>
      <c r="G1572" t="s">
        <v>1279</v>
      </c>
      <c r="H1572" t="s">
        <v>1</v>
      </c>
      <c r="J1572" t="s">
        <v>3</v>
      </c>
    </row>
    <row r="1573" spans="2:10" x14ac:dyDescent="0.25">
      <c r="B1573">
        <v>4227175700004</v>
      </c>
      <c r="D1573" t="s">
        <v>1262</v>
      </c>
      <c r="E1573">
        <v>2011</v>
      </c>
      <c r="F1573">
        <v>18</v>
      </c>
      <c r="G1573" t="s">
        <v>1280</v>
      </c>
      <c r="H1573" t="s">
        <v>1</v>
      </c>
      <c r="J1573" t="s">
        <v>3</v>
      </c>
    </row>
    <row r="1574" spans="2:10" x14ac:dyDescent="0.25">
      <c r="B1574">
        <v>4227175700004</v>
      </c>
      <c r="D1574" t="s">
        <v>1262</v>
      </c>
      <c r="E1574">
        <v>2011</v>
      </c>
      <c r="F1574">
        <v>20</v>
      </c>
      <c r="G1574" t="s">
        <v>1282</v>
      </c>
      <c r="H1574" t="s">
        <v>1</v>
      </c>
      <c r="J1574" t="s">
        <v>3</v>
      </c>
    </row>
    <row r="1575" spans="2:10" x14ac:dyDescent="0.25">
      <c r="B1575">
        <v>4227175700004</v>
      </c>
      <c r="D1575" t="s">
        <v>1262</v>
      </c>
      <c r="E1575">
        <v>2011</v>
      </c>
      <c r="F1575">
        <v>22</v>
      </c>
      <c r="G1575" t="s">
        <v>1284</v>
      </c>
      <c r="H1575" t="s">
        <v>1</v>
      </c>
      <c r="J1575" t="s">
        <v>3</v>
      </c>
    </row>
    <row r="1576" spans="2:10" x14ac:dyDescent="0.25">
      <c r="B1576">
        <v>4227175700004</v>
      </c>
      <c r="D1576" t="s">
        <v>1262</v>
      </c>
      <c r="E1576">
        <v>2011</v>
      </c>
      <c r="F1576">
        <v>23</v>
      </c>
      <c r="G1576" t="s">
        <v>1285</v>
      </c>
      <c r="H1576" t="s">
        <v>1</v>
      </c>
      <c r="J1576" t="s">
        <v>3</v>
      </c>
    </row>
    <row r="1577" spans="2:10" x14ac:dyDescent="0.25">
      <c r="B1577">
        <v>4227175700004</v>
      </c>
      <c r="D1577" t="s">
        <v>1262</v>
      </c>
      <c r="E1577">
        <v>2011</v>
      </c>
      <c r="F1577">
        <v>24</v>
      </c>
      <c r="G1577" t="s">
        <v>1286</v>
      </c>
      <c r="H1577" t="s">
        <v>1</v>
      </c>
      <c r="J1577" t="s">
        <v>3</v>
      </c>
    </row>
    <row r="1578" spans="2:10" x14ac:dyDescent="0.25">
      <c r="B1578">
        <v>4227175700004</v>
      </c>
      <c r="D1578" t="s">
        <v>1262</v>
      </c>
      <c r="E1578">
        <v>2011</v>
      </c>
      <c r="F1578">
        <v>25</v>
      </c>
      <c r="G1578" t="s">
        <v>1287</v>
      </c>
      <c r="H1578" t="s">
        <v>1</v>
      </c>
      <c r="J1578" t="s">
        <v>3</v>
      </c>
    </row>
    <row r="1579" spans="2:10" x14ac:dyDescent="0.25">
      <c r="B1579">
        <v>4227175700004</v>
      </c>
      <c r="D1579" t="s">
        <v>1262</v>
      </c>
      <c r="E1579">
        <v>2011</v>
      </c>
      <c r="F1579">
        <v>26</v>
      </c>
      <c r="G1579" t="s">
        <v>1288</v>
      </c>
      <c r="H1579" t="s">
        <v>1</v>
      </c>
      <c r="J1579" t="s">
        <v>3</v>
      </c>
    </row>
    <row r="1580" spans="2:10" x14ac:dyDescent="0.25">
      <c r="B1580">
        <v>4227175700004</v>
      </c>
      <c r="D1580" t="s">
        <v>1262</v>
      </c>
      <c r="E1580">
        <v>2011</v>
      </c>
      <c r="F1580">
        <v>27</v>
      </c>
      <c r="G1580" t="s">
        <v>1289</v>
      </c>
      <c r="H1580" t="s">
        <v>1</v>
      </c>
      <c r="J1580" t="s">
        <v>3</v>
      </c>
    </row>
    <row r="1581" spans="2:10" x14ac:dyDescent="0.25">
      <c r="B1581">
        <v>4227175700004</v>
      </c>
      <c r="D1581" t="s">
        <v>1262</v>
      </c>
      <c r="E1581">
        <v>2011</v>
      </c>
      <c r="F1581">
        <v>33</v>
      </c>
      <c r="G1581" t="s">
        <v>1295</v>
      </c>
      <c r="H1581" t="s">
        <v>1</v>
      </c>
      <c r="J1581" t="s">
        <v>5</v>
      </c>
    </row>
    <row r="1582" spans="2:10" x14ac:dyDescent="0.25">
      <c r="B1582">
        <v>4227175700004</v>
      </c>
      <c r="D1582" t="s">
        <v>1262</v>
      </c>
      <c r="E1582">
        <v>2011</v>
      </c>
      <c r="F1582">
        <v>35</v>
      </c>
      <c r="G1582" t="s">
        <v>1297</v>
      </c>
      <c r="H1582" t="s">
        <v>1</v>
      </c>
      <c r="J1582" t="s">
        <v>5</v>
      </c>
    </row>
    <row r="1583" spans="2:10" x14ac:dyDescent="0.25">
      <c r="B1583">
        <v>4227175700004</v>
      </c>
      <c r="D1583" t="s">
        <v>1262</v>
      </c>
      <c r="E1583">
        <v>2011</v>
      </c>
      <c r="F1583">
        <v>36</v>
      </c>
      <c r="G1583" t="s">
        <v>1298</v>
      </c>
      <c r="H1583" t="s">
        <v>1</v>
      </c>
      <c r="J1583" t="s">
        <v>5</v>
      </c>
    </row>
    <row r="1584" spans="2:10" x14ac:dyDescent="0.25">
      <c r="B1584">
        <v>4227175700004</v>
      </c>
      <c r="D1584" t="s">
        <v>1262</v>
      </c>
      <c r="E1584">
        <v>2011</v>
      </c>
      <c r="F1584">
        <v>37</v>
      </c>
      <c r="G1584" t="s">
        <v>1299</v>
      </c>
      <c r="H1584" t="s">
        <v>1</v>
      </c>
      <c r="J1584" t="s">
        <v>5</v>
      </c>
    </row>
    <row r="1585" spans="1:10" x14ac:dyDescent="0.25">
      <c r="B1585">
        <v>4227175700004</v>
      </c>
      <c r="D1585" t="s">
        <v>1262</v>
      </c>
      <c r="E1585">
        <v>2011</v>
      </c>
      <c r="F1585">
        <v>38</v>
      </c>
      <c r="G1585" t="s">
        <v>1300</v>
      </c>
      <c r="H1585" t="s">
        <v>1</v>
      </c>
      <c r="J1585" t="s">
        <v>5</v>
      </c>
    </row>
    <row r="1586" spans="1:10" x14ac:dyDescent="0.25">
      <c r="B1586">
        <v>4227175700004</v>
      </c>
      <c r="D1586" t="s">
        <v>1262</v>
      </c>
      <c r="E1586">
        <v>2011</v>
      </c>
      <c r="F1586">
        <v>41</v>
      </c>
      <c r="G1586" t="s">
        <v>1303</v>
      </c>
      <c r="H1586" t="s">
        <v>1</v>
      </c>
      <c r="J1586" t="s">
        <v>5</v>
      </c>
    </row>
    <row r="1587" spans="1:10" x14ac:dyDescent="0.25">
      <c r="B1587">
        <v>4227175700004</v>
      </c>
      <c r="D1587" t="s">
        <v>1262</v>
      </c>
      <c r="E1587">
        <v>2011</v>
      </c>
      <c r="F1587">
        <v>30</v>
      </c>
      <c r="G1587" t="s">
        <v>1292</v>
      </c>
      <c r="H1587" t="s">
        <v>1</v>
      </c>
      <c r="J1587" t="s">
        <v>4</v>
      </c>
    </row>
    <row r="1588" spans="1:10" x14ac:dyDescent="0.25">
      <c r="B1588">
        <v>4227175700004</v>
      </c>
      <c r="D1588" t="s">
        <v>1262</v>
      </c>
      <c r="E1588">
        <v>2011</v>
      </c>
      <c r="F1588">
        <v>32</v>
      </c>
      <c r="G1588" t="s">
        <v>1294</v>
      </c>
      <c r="H1588" t="s">
        <v>1</v>
      </c>
      <c r="J1588" t="s">
        <v>4</v>
      </c>
    </row>
    <row r="1589" spans="1:10" x14ac:dyDescent="0.25">
      <c r="B1589">
        <v>4227175700004</v>
      </c>
      <c r="D1589" t="s">
        <v>1262</v>
      </c>
      <c r="E1589">
        <v>2011</v>
      </c>
      <c r="F1589">
        <v>28</v>
      </c>
      <c r="G1589" t="s">
        <v>1290</v>
      </c>
      <c r="H1589" t="s">
        <v>1</v>
      </c>
      <c r="J1589" t="s">
        <v>691</v>
      </c>
    </row>
    <row r="1590" spans="1:10" x14ac:dyDescent="0.25">
      <c r="A1590" t="s">
        <v>1304</v>
      </c>
      <c r="B1590">
        <v>4227175700004</v>
      </c>
      <c r="D1590" t="s">
        <v>1262</v>
      </c>
      <c r="E1590">
        <v>2016</v>
      </c>
      <c r="F1590">
        <v>1</v>
      </c>
      <c r="G1590" t="s">
        <v>1305</v>
      </c>
      <c r="H1590" t="s">
        <v>1</v>
      </c>
      <c r="J1590" t="s">
        <v>691</v>
      </c>
    </row>
    <row r="1591" spans="1:10" x14ac:dyDescent="0.25">
      <c r="A1591" t="s">
        <v>1304</v>
      </c>
      <c r="B1591">
        <v>4227175700004</v>
      </c>
      <c r="D1591" t="s">
        <v>1262</v>
      </c>
      <c r="E1591">
        <v>2016</v>
      </c>
      <c r="F1591">
        <v>2</v>
      </c>
      <c r="G1591" t="s">
        <v>1306</v>
      </c>
      <c r="H1591" t="s">
        <v>1</v>
      </c>
      <c r="J1591" t="s">
        <v>691</v>
      </c>
    </row>
    <row r="1592" spans="1:10" x14ac:dyDescent="0.25">
      <c r="A1592" t="s">
        <v>1304</v>
      </c>
      <c r="B1592">
        <v>4227175700004</v>
      </c>
      <c r="D1592" t="s">
        <v>1262</v>
      </c>
      <c r="E1592">
        <v>2016</v>
      </c>
      <c r="F1592">
        <v>3</v>
      </c>
      <c r="G1592" t="s">
        <v>1307</v>
      </c>
      <c r="H1592" t="s">
        <v>1</v>
      </c>
      <c r="J1592" t="s">
        <v>691</v>
      </c>
    </row>
    <row r="1593" spans="1:10" x14ac:dyDescent="0.25">
      <c r="A1593" t="s">
        <v>1304</v>
      </c>
      <c r="B1593">
        <v>4227175700004</v>
      </c>
      <c r="D1593" t="s">
        <v>1262</v>
      </c>
      <c r="E1593">
        <v>2016</v>
      </c>
      <c r="F1593">
        <v>6</v>
      </c>
      <c r="G1593" t="s">
        <v>1310</v>
      </c>
      <c r="H1593" t="s">
        <v>1</v>
      </c>
      <c r="J1593" t="s">
        <v>691</v>
      </c>
    </row>
    <row r="1594" spans="1:10" x14ac:dyDescent="0.25">
      <c r="A1594" t="s">
        <v>1304</v>
      </c>
      <c r="B1594">
        <v>4227175700004</v>
      </c>
      <c r="D1594" t="s">
        <v>1262</v>
      </c>
      <c r="E1594">
        <v>2016</v>
      </c>
      <c r="F1594">
        <v>7</v>
      </c>
      <c r="G1594" t="s">
        <v>1311</v>
      </c>
      <c r="H1594" t="s">
        <v>1</v>
      </c>
      <c r="J1594" t="s">
        <v>691</v>
      </c>
    </row>
    <row r="1595" spans="1:10" x14ac:dyDescent="0.25">
      <c r="A1595" t="s">
        <v>1304</v>
      </c>
      <c r="B1595">
        <v>4227175700004</v>
      </c>
      <c r="D1595" t="s">
        <v>1262</v>
      </c>
      <c r="E1595">
        <v>2016</v>
      </c>
      <c r="F1595">
        <v>8</v>
      </c>
      <c r="G1595" t="s">
        <v>1312</v>
      </c>
      <c r="H1595" t="s">
        <v>1</v>
      </c>
      <c r="J1595" t="s">
        <v>691</v>
      </c>
    </row>
    <row r="1596" spans="1:10" x14ac:dyDescent="0.25">
      <c r="A1596" t="s">
        <v>1304</v>
      </c>
      <c r="B1596">
        <v>4227175700004</v>
      </c>
      <c r="D1596" t="s">
        <v>1262</v>
      </c>
      <c r="E1596">
        <v>2016</v>
      </c>
      <c r="F1596">
        <v>9</v>
      </c>
      <c r="G1596" t="s">
        <v>1313</v>
      </c>
      <c r="H1596" t="s">
        <v>1</v>
      </c>
      <c r="J1596" t="s">
        <v>691</v>
      </c>
    </row>
    <row r="1597" spans="1:10" x14ac:dyDescent="0.25">
      <c r="A1597" t="s">
        <v>1304</v>
      </c>
      <c r="B1597">
        <v>4227175700004</v>
      </c>
      <c r="D1597" t="s">
        <v>1262</v>
      </c>
      <c r="E1597">
        <v>2016</v>
      </c>
      <c r="F1597">
        <v>10</v>
      </c>
      <c r="G1597" t="s">
        <v>1314</v>
      </c>
      <c r="H1597" t="s">
        <v>1</v>
      </c>
      <c r="J1597" t="s">
        <v>691</v>
      </c>
    </row>
    <row r="1598" spans="1:10" x14ac:dyDescent="0.25">
      <c r="A1598" t="s">
        <v>1304</v>
      </c>
      <c r="B1598">
        <v>4227175700004</v>
      </c>
      <c r="D1598" t="s">
        <v>1262</v>
      </c>
      <c r="E1598">
        <v>2016</v>
      </c>
      <c r="F1598">
        <v>11</v>
      </c>
      <c r="G1598" t="s">
        <v>1315</v>
      </c>
      <c r="H1598" t="s">
        <v>1</v>
      </c>
      <c r="J1598" t="s">
        <v>691</v>
      </c>
    </row>
    <row r="1599" spans="1:10" x14ac:dyDescent="0.25">
      <c r="A1599" t="s">
        <v>1304</v>
      </c>
      <c r="B1599">
        <v>4227175700004</v>
      </c>
      <c r="D1599" t="s">
        <v>1262</v>
      </c>
      <c r="E1599">
        <v>2016</v>
      </c>
      <c r="F1599">
        <v>12</v>
      </c>
      <c r="G1599" t="s">
        <v>1316</v>
      </c>
      <c r="H1599" t="s">
        <v>1</v>
      </c>
      <c r="J1599" t="s">
        <v>691</v>
      </c>
    </row>
    <row r="1600" spans="1:10" x14ac:dyDescent="0.25">
      <c r="A1600" t="s">
        <v>1304</v>
      </c>
      <c r="B1600">
        <v>4227175700004</v>
      </c>
      <c r="D1600" t="s">
        <v>1262</v>
      </c>
      <c r="E1600">
        <v>2016</v>
      </c>
      <c r="F1600">
        <v>13</v>
      </c>
      <c r="G1600" t="s">
        <v>1317</v>
      </c>
      <c r="H1600" t="s">
        <v>1</v>
      </c>
      <c r="J1600" t="s">
        <v>691</v>
      </c>
    </row>
    <row r="1601" spans="1:10" x14ac:dyDescent="0.25">
      <c r="A1601" t="s">
        <v>1304</v>
      </c>
      <c r="B1601">
        <v>4227175700004</v>
      </c>
      <c r="D1601" t="s">
        <v>1262</v>
      </c>
      <c r="E1601">
        <v>2016</v>
      </c>
      <c r="F1601">
        <v>14</v>
      </c>
      <c r="G1601" t="s">
        <v>1318</v>
      </c>
      <c r="H1601" t="s">
        <v>1</v>
      </c>
      <c r="J1601" t="s">
        <v>691</v>
      </c>
    </row>
    <row r="1602" spans="1:10" x14ac:dyDescent="0.25">
      <c r="A1602" t="s">
        <v>1304</v>
      </c>
      <c r="B1602">
        <v>4227175700004</v>
      </c>
      <c r="D1602" t="s">
        <v>1262</v>
      </c>
      <c r="E1602">
        <v>2016</v>
      </c>
      <c r="F1602">
        <v>15</v>
      </c>
      <c r="G1602" t="s">
        <v>1319</v>
      </c>
      <c r="H1602" t="s">
        <v>1</v>
      </c>
      <c r="J1602" t="s">
        <v>691</v>
      </c>
    </row>
    <row r="1603" spans="1:10" x14ac:dyDescent="0.25">
      <c r="A1603" t="s">
        <v>1304</v>
      </c>
      <c r="B1603">
        <v>4227175700004</v>
      </c>
      <c r="D1603" t="s">
        <v>1262</v>
      </c>
      <c r="E1603">
        <v>2016</v>
      </c>
      <c r="F1603">
        <v>18</v>
      </c>
      <c r="G1603" t="s">
        <v>1321</v>
      </c>
      <c r="H1603" t="s">
        <v>1</v>
      </c>
      <c r="J1603" t="s">
        <v>691</v>
      </c>
    </row>
    <row r="1604" spans="1:10" x14ac:dyDescent="0.25">
      <c r="A1604" t="s">
        <v>1304</v>
      </c>
      <c r="B1604">
        <v>4227175700004</v>
      </c>
      <c r="D1604" t="s">
        <v>1262</v>
      </c>
      <c r="E1604">
        <v>2016</v>
      </c>
      <c r="F1604">
        <v>19</v>
      </c>
      <c r="G1604" t="s">
        <v>1322</v>
      </c>
      <c r="H1604" t="s">
        <v>1</v>
      </c>
      <c r="J1604" t="s">
        <v>691</v>
      </c>
    </row>
    <row r="1605" spans="1:10" x14ac:dyDescent="0.25">
      <c r="A1605" t="s">
        <v>1304</v>
      </c>
      <c r="B1605">
        <v>4227175700004</v>
      </c>
      <c r="D1605" t="s">
        <v>1262</v>
      </c>
      <c r="E1605">
        <v>2016</v>
      </c>
      <c r="F1605">
        <v>20</v>
      </c>
      <c r="G1605" t="s">
        <v>1323</v>
      </c>
      <c r="H1605" t="s">
        <v>1</v>
      </c>
      <c r="J1605" t="s">
        <v>691</v>
      </c>
    </row>
    <row r="1606" spans="1:10" x14ac:dyDescent="0.25">
      <c r="A1606" t="s">
        <v>1304</v>
      </c>
      <c r="B1606">
        <v>4227175700004</v>
      </c>
      <c r="D1606" t="s">
        <v>1262</v>
      </c>
      <c r="E1606">
        <v>2016</v>
      </c>
      <c r="F1606">
        <v>21</v>
      </c>
      <c r="G1606" t="s">
        <v>1324</v>
      </c>
      <c r="H1606" t="s">
        <v>1</v>
      </c>
      <c r="J1606" t="s">
        <v>691</v>
      </c>
    </row>
    <row r="1607" spans="1:10" x14ac:dyDescent="0.25">
      <c r="A1607" t="s">
        <v>1304</v>
      </c>
      <c r="B1607">
        <v>4227175700004</v>
      </c>
      <c r="D1607" t="s">
        <v>1262</v>
      </c>
      <c r="E1607">
        <v>2016</v>
      </c>
      <c r="F1607">
        <v>22</v>
      </c>
      <c r="G1607" t="s">
        <v>1325</v>
      </c>
      <c r="H1607" t="s">
        <v>1</v>
      </c>
      <c r="J1607" t="s">
        <v>691</v>
      </c>
    </row>
    <row r="1608" spans="1:10" x14ac:dyDescent="0.25">
      <c r="A1608" t="s">
        <v>1304</v>
      </c>
      <c r="B1608">
        <v>4227175700004</v>
      </c>
      <c r="D1608" t="s">
        <v>1262</v>
      </c>
      <c r="E1608">
        <v>2016</v>
      </c>
      <c r="F1608">
        <v>23</v>
      </c>
      <c r="G1608" t="s">
        <v>1326</v>
      </c>
      <c r="H1608" t="s">
        <v>1</v>
      </c>
      <c r="J1608" t="s">
        <v>691</v>
      </c>
    </row>
    <row r="1609" spans="1:10" x14ac:dyDescent="0.25">
      <c r="A1609" t="s">
        <v>1304</v>
      </c>
      <c r="B1609">
        <v>4227175700004</v>
      </c>
      <c r="D1609" t="s">
        <v>1262</v>
      </c>
      <c r="E1609">
        <v>2016</v>
      </c>
      <c r="F1609">
        <v>24</v>
      </c>
      <c r="G1609" t="s">
        <v>1327</v>
      </c>
      <c r="H1609" t="s">
        <v>1</v>
      </c>
      <c r="J1609" t="s">
        <v>691</v>
      </c>
    </row>
    <row r="1610" spans="1:10" x14ac:dyDescent="0.25">
      <c r="A1610" t="s">
        <v>1304</v>
      </c>
      <c r="B1610">
        <v>4227175700004</v>
      </c>
      <c r="D1610" t="s">
        <v>1262</v>
      </c>
      <c r="E1610">
        <v>2016</v>
      </c>
      <c r="F1610">
        <v>25</v>
      </c>
      <c r="G1610" t="s">
        <v>1328</v>
      </c>
      <c r="H1610" t="s">
        <v>1</v>
      </c>
      <c r="J1610" t="s">
        <v>691</v>
      </c>
    </row>
    <row r="1611" spans="1:10" x14ac:dyDescent="0.25">
      <c r="A1611" t="s">
        <v>1304</v>
      </c>
      <c r="B1611">
        <v>4227175700004</v>
      </c>
      <c r="D1611" t="s">
        <v>1262</v>
      </c>
      <c r="E1611">
        <v>2016</v>
      </c>
      <c r="F1611">
        <v>26</v>
      </c>
      <c r="G1611" t="s">
        <v>1329</v>
      </c>
      <c r="H1611" t="s">
        <v>1</v>
      </c>
      <c r="J1611" t="s">
        <v>691</v>
      </c>
    </row>
    <row r="1612" spans="1:10" x14ac:dyDescent="0.25">
      <c r="A1612" t="s">
        <v>1304</v>
      </c>
      <c r="B1612">
        <v>4227175700004</v>
      </c>
      <c r="D1612" t="s">
        <v>1262</v>
      </c>
      <c r="E1612">
        <v>2016</v>
      </c>
      <c r="F1612">
        <v>27</v>
      </c>
      <c r="G1612" t="s">
        <v>1330</v>
      </c>
      <c r="H1612" t="s">
        <v>1</v>
      </c>
      <c r="J1612" t="s">
        <v>691</v>
      </c>
    </row>
    <row r="1613" spans="1:10" x14ac:dyDescent="0.25">
      <c r="A1613" t="s">
        <v>1304</v>
      </c>
      <c r="B1613">
        <v>4227175700004</v>
      </c>
      <c r="D1613" t="s">
        <v>1262</v>
      </c>
      <c r="E1613">
        <v>2016</v>
      </c>
      <c r="F1613">
        <v>28</v>
      </c>
      <c r="G1613" t="s">
        <v>1331</v>
      </c>
      <c r="H1613" t="s">
        <v>1</v>
      </c>
      <c r="J1613" t="s">
        <v>691</v>
      </c>
    </row>
    <row r="1614" spans="1:10" x14ac:dyDescent="0.25">
      <c r="A1614" t="s">
        <v>1304</v>
      </c>
      <c r="B1614">
        <v>4227175700004</v>
      </c>
      <c r="D1614" t="s">
        <v>1262</v>
      </c>
      <c r="E1614">
        <v>2016</v>
      </c>
      <c r="F1614">
        <v>29</v>
      </c>
      <c r="G1614" t="s">
        <v>1332</v>
      </c>
      <c r="H1614" t="s">
        <v>1</v>
      </c>
      <c r="J1614" t="s">
        <v>691</v>
      </c>
    </row>
    <row r="1615" spans="1:10" x14ac:dyDescent="0.25">
      <c r="A1615" t="s">
        <v>1304</v>
      </c>
      <c r="B1615">
        <v>4227175700004</v>
      </c>
      <c r="D1615" t="s">
        <v>1262</v>
      </c>
      <c r="E1615">
        <v>2016</v>
      </c>
      <c r="F1615">
        <v>30</v>
      </c>
      <c r="G1615" t="s">
        <v>1333</v>
      </c>
      <c r="H1615" t="s">
        <v>1</v>
      </c>
      <c r="J1615" t="s">
        <v>691</v>
      </c>
    </row>
    <row r="1616" spans="1:10" x14ac:dyDescent="0.25">
      <c r="B1616">
        <v>4254014250006</v>
      </c>
      <c r="D1616" t="s">
        <v>2260</v>
      </c>
      <c r="E1616">
        <v>2005</v>
      </c>
      <c r="F1616">
        <v>1</v>
      </c>
      <c r="G1616" t="s">
        <v>1334</v>
      </c>
      <c r="H1616" t="s">
        <v>1</v>
      </c>
      <c r="J1616" t="s">
        <v>691</v>
      </c>
    </row>
    <row r="1617" spans="2:10" x14ac:dyDescent="0.25">
      <c r="B1617">
        <v>4254014250006</v>
      </c>
      <c r="D1617" t="s">
        <v>2260</v>
      </c>
      <c r="E1617">
        <v>2005</v>
      </c>
      <c r="F1617">
        <v>3</v>
      </c>
      <c r="G1617" t="s">
        <v>1336</v>
      </c>
      <c r="H1617" t="s">
        <v>1</v>
      </c>
      <c r="J1617" t="s">
        <v>691</v>
      </c>
    </row>
    <row r="1618" spans="2:10" x14ac:dyDescent="0.25">
      <c r="B1618">
        <v>4254014250006</v>
      </c>
      <c r="D1618" t="s">
        <v>2260</v>
      </c>
      <c r="E1618">
        <v>2005</v>
      </c>
      <c r="F1618">
        <v>5</v>
      </c>
      <c r="G1618" t="s">
        <v>1338</v>
      </c>
      <c r="H1618" t="s">
        <v>1</v>
      </c>
      <c r="J1618" t="s">
        <v>691</v>
      </c>
    </row>
    <row r="1619" spans="2:10" x14ac:dyDescent="0.25">
      <c r="B1619">
        <v>4254014250006</v>
      </c>
      <c r="D1619" t="s">
        <v>2260</v>
      </c>
      <c r="E1619">
        <v>2005</v>
      </c>
      <c r="F1619">
        <v>6</v>
      </c>
      <c r="G1619" t="s">
        <v>1339</v>
      </c>
      <c r="H1619" t="s">
        <v>1</v>
      </c>
      <c r="J1619" t="s">
        <v>691</v>
      </c>
    </row>
    <row r="1620" spans="2:10" x14ac:dyDescent="0.25">
      <c r="B1620">
        <v>4254014250006</v>
      </c>
      <c r="D1620" t="s">
        <v>2260</v>
      </c>
      <c r="E1620">
        <v>2005</v>
      </c>
      <c r="F1620">
        <v>7</v>
      </c>
      <c r="G1620" t="s">
        <v>1340</v>
      </c>
      <c r="H1620" t="s">
        <v>1</v>
      </c>
      <c r="J1620" t="s">
        <v>691</v>
      </c>
    </row>
    <row r="1621" spans="2:10" x14ac:dyDescent="0.25">
      <c r="B1621">
        <v>4254014250006</v>
      </c>
      <c r="D1621" t="s">
        <v>2260</v>
      </c>
      <c r="E1621">
        <v>2005</v>
      </c>
      <c r="F1621">
        <v>8</v>
      </c>
      <c r="G1621" t="s">
        <v>1341</v>
      </c>
      <c r="H1621" t="s">
        <v>1</v>
      </c>
      <c r="J1621" t="s">
        <v>691</v>
      </c>
    </row>
    <row r="1622" spans="2:10" x14ac:dyDescent="0.25">
      <c r="B1622">
        <v>4254014250006</v>
      </c>
      <c r="D1622" t="s">
        <v>2260</v>
      </c>
      <c r="E1622">
        <v>2005</v>
      </c>
      <c r="F1622">
        <v>9</v>
      </c>
      <c r="G1622" t="s">
        <v>1342</v>
      </c>
      <c r="H1622" t="s">
        <v>1</v>
      </c>
      <c r="J1622" t="s">
        <v>691</v>
      </c>
    </row>
    <row r="1623" spans="2:10" x14ac:dyDescent="0.25">
      <c r="B1623">
        <v>4254014250006</v>
      </c>
      <c r="D1623" t="s">
        <v>2260</v>
      </c>
      <c r="E1623">
        <v>2005</v>
      </c>
      <c r="F1623">
        <v>10</v>
      </c>
      <c r="G1623" t="s">
        <v>1343</v>
      </c>
      <c r="H1623" t="s">
        <v>1</v>
      </c>
      <c r="J1623" t="s">
        <v>691</v>
      </c>
    </row>
    <row r="1624" spans="2:10" x14ac:dyDescent="0.25">
      <c r="B1624">
        <v>4254014250006</v>
      </c>
      <c r="D1624" t="s">
        <v>2260</v>
      </c>
      <c r="E1624">
        <v>2005</v>
      </c>
      <c r="F1624">
        <v>13</v>
      </c>
      <c r="G1624" t="s">
        <v>1346</v>
      </c>
      <c r="H1624" t="s">
        <v>1</v>
      </c>
      <c r="J1624" t="s">
        <v>691</v>
      </c>
    </row>
    <row r="1625" spans="2:10" x14ac:dyDescent="0.25">
      <c r="B1625">
        <v>4254014250006</v>
      </c>
      <c r="D1625" t="s">
        <v>2260</v>
      </c>
      <c r="E1625">
        <v>2005</v>
      </c>
      <c r="F1625">
        <v>14</v>
      </c>
      <c r="G1625" t="s">
        <v>1347</v>
      </c>
      <c r="H1625" t="s">
        <v>1</v>
      </c>
      <c r="J1625" t="s">
        <v>691</v>
      </c>
    </row>
    <row r="1626" spans="2:10" x14ac:dyDescent="0.25">
      <c r="B1626">
        <v>4254014250006</v>
      </c>
      <c r="D1626" t="s">
        <v>2260</v>
      </c>
      <c r="E1626">
        <v>2005</v>
      </c>
      <c r="F1626">
        <v>15</v>
      </c>
      <c r="G1626" t="s">
        <v>1348</v>
      </c>
      <c r="H1626" t="s">
        <v>1</v>
      </c>
      <c r="J1626" t="s">
        <v>691</v>
      </c>
    </row>
    <row r="1627" spans="2:10" x14ac:dyDescent="0.25">
      <c r="B1627">
        <v>4254014250006</v>
      </c>
      <c r="D1627" t="s">
        <v>2260</v>
      </c>
      <c r="E1627">
        <v>2005</v>
      </c>
      <c r="F1627">
        <v>16</v>
      </c>
      <c r="G1627" t="s">
        <v>1349</v>
      </c>
      <c r="H1627" t="s">
        <v>1</v>
      </c>
      <c r="J1627" t="s">
        <v>691</v>
      </c>
    </row>
    <row r="1628" spans="2:10" x14ac:dyDescent="0.25">
      <c r="B1628">
        <v>4254014250006</v>
      </c>
      <c r="D1628" t="s">
        <v>2260</v>
      </c>
      <c r="E1628">
        <v>2005</v>
      </c>
      <c r="F1628">
        <v>17</v>
      </c>
      <c r="G1628" t="s">
        <v>1350</v>
      </c>
      <c r="H1628" t="s">
        <v>1</v>
      </c>
      <c r="J1628" t="s">
        <v>691</v>
      </c>
    </row>
    <row r="1629" spans="2:10" x14ac:dyDescent="0.25">
      <c r="B1629">
        <v>4254014250006</v>
      </c>
      <c r="D1629" t="s">
        <v>2260</v>
      </c>
      <c r="E1629">
        <v>2005</v>
      </c>
      <c r="F1629">
        <v>18</v>
      </c>
      <c r="G1629" t="s">
        <v>1351</v>
      </c>
      <c r="H1629" t="s">
        <v>1</v>
      </c>
      <c r="J1629" t="s">
        <v>691</v>
      </c>
    </row>
    <row r="1630" spans="2:10" x14ac:dyDescent="0.25">
      <c r="B1630">
        <v>4254014250006</v>
      </c>
      <c r="D1630" t="s">
        <v>2260</v>
      </c>
      <c r="E1630">
        <v>2005</v>
      </c>
      <c r="F1630">
        <v>19</v>
      </c>
      <c r="G1630" t="s">
        <v>1352</v>
      </c>
      <c r="H1630" t="s">
        <v>1</v>
      </c>
      <c r="J1630" t="s">
        <v>691</v>
      </c>
    </row>
    <row r="1631" spans="2:10" x14ac:dyDescent="0.25">
      <c r="B1631">
        <v>4254014250006</v>
      </c>
      <c r="D1631" t="s">
        <v>2260</v>
      </c>
      <c r="E1631">
        <v>2005</v>
      </c>
      <c r="F1631">
        <v>20</v>
      </c>
      <c r="G1631" t="s">
        <v>1353</v>
      </c>
      <c r="H1631" t="s">
        <v>1</v>
      </c>
      <c r="J1631" t="s">
        <v>691</v>
      </c>
    </row>
    <row r="1632" spans="2:10" x14ac:dyDescent="0.25">
      <c r="B1632">
        <v>4254014250006</v>
      </c>
      <c r="D1632" t="s">
        <v>2260</v>
      </c>
      <c r="E1632">
        <v>2005</v>
      </c>
      <c r="F1632">
        <v>21</v>
      </c>
      <c r="G1632" t="s">
        <v>1354</v>
      </c>
      <c r="H1632" t="s">
        <v>1</v>
      </c>
      <c r="J1632" t="s">
        <v>691</v>
      </c>
    </row>
    <row r="1633" spans="1:10" x14ac:dyDescent="0.25">
      <c r="B1633">
        <v>4254014250006</v>
      </c>
      <c r="D1633" t="s">
        <v>2260</v>
      </c>
      <c r="E1633">
        <v>2005</v>
      </c>
      <c r="F1633">
        <v>22</v>
      </c>
      <c r="G1633" t="s">
        <v>1355</v>
      </c>
      <c r="H1633" t="s">
        <v>1</v>
      </c>
      <c r="J1633" t="s">
        <v>691</v>
      </c>
    </row>
    <row r="1634" spans="1:10" x14ac:dyDescent="0.25">
      <c r="B1634">
        <v>4254014250006</v>
      </c>
      <c r="D1634" t="s">
        <v>2260</v>
      </c>
      <c r="E1634">
        <v>2005</v>
      </c>
      <c r="F1634">
        <v>23</v>
      </c>
      <c r="G1634" t="s">
        <v>1356</v>
      </c>
      <c r="H1634" t="s">
        <v>1</v>
      </c>
      <c r="J1634" t="s">
        <v>691</v>
      </c>
    </row>
    <row r="1635" spans="1:10" x14ac:dyDescent="0.25">
      <c r="B1635">
        <v>4254014250006</v>
      </c>
      <c r="D1635" t="s">
        <v>2260</v>
      </c>
      <c r="E1635">
        <v>2005</v>
      </c>
      <c r="F1635">
        <v>24</v>
      </c>
      <c r="G1635" t="s">
        <v>1357</v>
      </c>
      <c r="H1635" t="s">
        <v>1</v>
      </c>
      <c r="J1635" t="s">
        <v>691</v>
      </c>
    </row>
    <row r="1636" spans="1:10" x14ac:dyDescent="0.25">
      <c r="B1636">
        <v>4254014250006</v>
      </c>
      <c r="D1636" t="s">
        <v>2260</v>
      </c>
      <c r="E1636">
        <v>2005</v>
      </c>
      <c r="F1636">
        <v>25</v>
      </c>
      <c r="G1636" t="s">
        <v>1358</v>
      </c>
      <c r="H1636" t="s">
        <v>1</v>
      </c>
      <c r="J1636" t="s">
        <v>691</v>
      </c>
    </row>
    <row r="1637" spans="1:10" x14ac:dyDescent="0.25">
      <c r="B1637">
        <v>4254014250006</v>
      </c>
      <c r="D1637" t="s">
        <v>2260</v>
      </c>
      <c r="E1637">
        <v>2005</v>
      </c>
      <c r="F1637">
        <v>26</v>
      </c>
      <c r="G1637" t="s">
        <v>1359</v>
      </c>
      <c r="H1637" t="s">
        <v>1</v>
      </c>
      <c r="J1637" t="s">
        <v>691</v>
      </c>
    </row>
    <row r="1638" spans="1:10" x14ac:dyDescent="0.25">
      <c r="B1638">
        <v>4254014250006</v>
      </c>
      <c r="D1638" t="s">
        <v>2260</v>
      </c>
      <c r="E1638">
        <v>2005</v>
      </c>
      <c r="F1638">
        <v>27</v>
      </c>
      <c r="G1638" t="s">
        <v>1360</v>
      </c>
      <c r="H1638" t="s">
        <v>1</v>
      </c>
      <c r="J1638" t="s">
        <v>691</v>
      </c>
    </row>
    <row r="1639" spans="1:10" x14ac:dyDescent="0.25">
      <c r="A1639" t="s">
        <v>1362</v>
      </c>
      <c r="B1639">
        <v>4254014250006</v>
      </c>
      <c r="D1639" t="s">
        <v>2260</v>
      </c>
      <c r="E1639">
        <v>2016</v>
      </c>
      <c r="F1639">
        <v>1</v>
      </c>
      <c r="G1639" t="s">
        <v>1363</v>
      </c>
      <c r="H1639" t="s">
        <v>1</v>
      </c>
      <c r="J1639" t="s">
        <v>691</v>
      </c>
    </row>
    <row r="1640" spans="1:10" x14ac:dyDescent="0.25">
      <c r="A1640" t="s">
        <v>1362</v>
      </c>
      <c r="B1640">
        <v>4254014250006</v>
      </c>
      <c r="D1640" t="s">
        <v>2260</v>
      </c>
      <c r="E1640">
        <v>2016</v>
      </c>
      <c r="F1640">
        <v>2</v>
      </c>
      <c r="G1640" t="s">
        <v>2422</v>
      </c>
      <c r="H1640" t="s">
        <v>1</v>
      </c>
      <c r="J1640" t="s">
        <v>691</v>
      </c>
    </row>
    <row r="1641" spans="1:10" x14ac:dyDescent="0.25">
      <c r="A1641" t="s">
        <v>1362</v>
      </c>
      <c r="B1641">
        <v>4254014250006</v>
      </c>
      <c r="D1641" t="s">
        <v>2260</v>
      </c>
      <c r="E1641">
        <v>2016</v>
      </c>
      <c r="F1641">
        <v>3</v>
      </c>
      <c r="G1641" t="s">
        <v>2258</v>
      </c>
      <c r="H1641" t="s">
        <v>1</v>
      </c>
      <c r="J1641" t="s">
        <v>691</v>
      </c>
    </row>
    <row r="1642" spans="1:10" x14ac:dyDescent="0.25">
      <c r="A1642" t="s">
        <v>1362</v>
      </c>
      <c r="B1642">
        <v>4254014250006</v>
      </c>
      <c r="D1642" t="s">
        <v>2260</v>
      </c>
      <c r="E1642">
        <v>2016</v>
      </c>
      <c r="F1642">
        <v>4</v>
      </c>
      <c r="G1642" t="s">
        <v>2257</v>
      </c>
      <c r="H1642" t="s">
        <v>1</v>
      </c>
      <c r="J1642" t="s">
        <v>691</v>
      </c>
    </row>
    <row r="1643" spans="1:10" x14ac:dyDescent="0.25">
      <c r="A1643" t="s">
        <v>1362</v>
      </c>
      <c r="B1643">
        <v>4254014250006</v>
      </c>
      <c r="D1643" t="s">
        <v>2260</v>
      </c>
      <c r="E1643">
        <v>2016</v>
      </c>
      <c r="F1643">
        <v>5</v>
      </c>
      <c r="G1643" t="s">
        <v>1364</v>
      </c>
      <c r="H1643" t="s">
        <v>1</v>
      </c>
      <c r="J1643" t="s">
        <v>691</v>
      </c>
    </row>
    <row r="1644" spans="1:10" x14ac:dyDescent="0.25">
      <c r="A1644" t="s">
        <v>1362</v>
      </c>
      <c r="B1644">
        <v>4254014250006</v>
      </c>
      <c r="D1644" t="s">
        <v>2260</v>
      </c>
      <c r="E1644">
        <v>2016</v>
      </c>
      <c r="F1644">
        <v>6</v>
      </c>
      <c r="G1644" t="s">
        <v>2423</v>
      </c>
      <c r="H1644" t="s">
        <v>1</v>
      </c>
      <c r="J1644" t="s">
        <v>691</v>
      </c>
    </row>
    <row r="1645" spans="1:10" x14ac:dyDescent="0.25">
      <c r="A1645" t="s">
        <v>1362</v>
      </c>
      <c r="B1645">
        <v>4254014250006</v>
      </c>
      <c r="D1645" t="s">
        <v>2260</v>
      </c>
      <c r="E1645">
        <v>2016</v>
      </c>
      <c r="F1645">
        <v>8</v>
      </c>
      <c r="G1645" t="s">
        <v>1366</v>
      </c>
      <c r="H1645" t="s">
        <v>1</v>
      </c>
      <c r="J1645" t="s">
        <v>691</v>
      </c>
    </row>
    <row r="1646" spans="1:10" x14ac:dyDescent="0.25">
      <c r="A1646" t="s">
        <v>1362</v>
      </c>
      <c r="B1646">
        <v>4254014250006</v>
      </c>
      <c r="D1646" t="s">
        <v>2260</v>
      </c>
      <c r="E1646">
        <v>2016</v>
      </c>
      <c r="F1646">
        <v>9</v>
      </c>
      <c r="G1646" t="s">
        <v>1367</v>
      </c>
      <c r="H1646" t="s">
        <v>1</v>
      </c>
      <c r="J1646" t="s">
        <v>691</v>
      </c>
    </row>
    <row r="1647" spans="1:10" x14ac:dyDescent="0.25">
      <c r="A1647" t="s">
        <v>1362</v>
      </c>
      <c r="B1647">
        <v>4254014250006</v>
      </c>
      <c r="D1647" t="s">
        <v>2260</v>
      </c>
      <c r="E1647">
        <v>2016</v>
      </c>
      <c r="F1647">
        <v>10</v>
      </c>
      <c r="G1647" t="s">
        <v>1368</v>
      </c>
      <c r="H1647" t="s">
        <v>1</v>
      </c>
      <c r="J1647" t="s">
        <v>691</v>
      </c>
    </row>
    <row r="1648" spans="1:10" x14ac:dyDescent="0.25">
      <c r="A1648" t="s">
        <v>1362</v>
      </c>
      <c r="B1648">
        <v>4254014250006</v>
      </c>
      <c r="D1648" t="s">
        <v>2260</v>
      </c>
      <c r="E1648">
        <v>2016</v>
      </c>
      <c r="F1648">
        <v>11</v>
      </c>
      <c r="G1648" t="s">
        <v>1369</v>
      </c>
      <c r="H1648" t="s">
        <v>1</v>
      </c>
      <c r="J1648" t="s">
        <v>691</v>
      </c>
    </row>
    <row r="1649" spans="1:10" x14ac:dyDescent="0.25">
      <c r="A1649" t="s">
        <v>1412</v>
      </c>
      <c r="B1649">
        <v>4236135900000</v>
      </c>
      <c r="D1649" t="s">
        <v>1413</v>
      </c>
      <c r="E1649">
        <v>2016</v>
      </c>
      <c r="F1649">
        <v>1</v>
      </c>
      <c r="G1649" t="s">
        <v>1414</v>
      </c>
      <c r="H1649" t="s">
        <v>1</v>
      </c>
      <c r="J1649" t="s">
        <v>691</v>
      </c>
    </row>
    <row r="1650" spans="1:10" x14ac:dyDescent="0.25">
      <c r="A1650" t="s">
        <v>1412</v>
      </c>
      <c r="B1650">
        <v>4236135900000</v>
      </c>
      <c r="D1650" t="s">
        <v>1413</v>
      </c>
      <c r="E1650">
        <v>2016</v>
      </c>
      <c r="F1650">
        <v>2</v>
      </c>
      <c r="G1650" t="s">
        <v>1415</v>
      </c>
      <c r="H1650" t="s">
        <v>1</v>
      </c>
      <c r="J1650" t="s">
        <v>691</v>
      </c>
    </row>
    <row r="1651" spans="1:10" x14ac:dyDescent="0.25">
      <c r="A1651" t="s">
        <v>1412</v>
      </c>
      <c r="B1651">
        <v>4236135900000</v>
      </c>
      <c r="D1651" t="s">
        <v>1413</v>
      </c>
      <c r="E1651">
        <v>2016</v>
      </c>
      <c r="F1651">
        <v>3</v>
      </c>
      <c r="G1651" t="s">
        <v>2276</v>
      </c>
      <c r="H1651" t="s">
        <v>1</v>
      </c>
      <c r="J1651" t="s">
        <v>691</v>
      </c>
    </row>
    <row r="1652" spans="1:10" x14ac:dyDescent="0.25">
      <c r="A1652" t="s">
        <v>1412</v>
      </c>
      <c r="B1652">
        <v>4236135900000</v>
      </c>
      <c r="D1652" t="s">
        <v>1413</v>
      </c>
      <c r="E1652">
        <v>2016</v>
      </c>
      <c r="F1652">
        <v>4</v>
      </c>
      <c r="G1652" t="s">
        <v>1416</v>
      </c>
      <c r="H1652" t="s">
        <v>1</v>
      </c>
      <c r="J1652" t="s">
        <v>691</v>
      </c>
    </row>
    <row r="1653" spans="1:10" x14ac:dyDescent="0.25">
      <c r="A1653" t="s">
        <v>1412</v>
      </c>
      <c r="B1653">
        <v>4236135900000</v>
      </c>
      <c r="D1653" t="s">
        <v>1413</v>
      </c>
      <c r="E1653">
        <v>2016</v>
      </c>
      <c r="F1653">
        <v>5</v>
      </c>
      <c r="G1653" t="s">
        <v>1417</v>
      </c>
      <c r="H1653" t="s">
        <v>1</v>
      </c>
      <c r="J1653" t="s">
        <v>691</v>
      </c>
    </row>
    <row r="1654" spans="1:10" x14ac:dyDescent="0.25">
      <c r="A1654" t="s">
        <v>1412</v>
      </c>
      <c r="B1654">
        <v>4236135900000</v>
      </c>
      <c r="D1654" t="s">
        <v>1413</v>
      </c>
      <c r="E1654">
        <v>2016</v>
      </c>
      <c r="F1654">
        <v>6</v>
      </c>
      <c r="G1654" t="s">
        <v>1418</v>
      </c>
      <c r="H1654" t="s">
        <v>1</v>
      </c>
      <c r="J1654" t="s">
        <v>691</v>
      </c>
    </row>
    <row r="1655" spans="1:10" x14ac:dyDescent="0.25">
      <c r="A1655" t="s">
        <v>1412</v>
      </c>
      <c r="B1655">
        <v>4236135900000</v>
      </c>
      <c r="D1655" t="s">
        <v>1413</v>
      </c>
      <c r="E1655">
        <v>2016</v>
      </c>
      <c r="F1655">
        <v>7</v>
      </c>
      <c r="G1655" t="s">
        <v>1419</v>
      </c>
      <c r="H1655" t="s">
        <v>1</v>
      </c>
      <c r="J1655" t="s">
        <v>691</v>
      </c>
    </row>
    <row r="1656" spans="1:10" x14ac:dyDescent="0.25">
      <c r="A1656" t="s">
        <v>1412</v>
      </c>
      <c r="B1656">
        <v>4236135900000</v>
      </c>
      <c r="D1656" t="s">
        <v>1413</v>
      </c>
      <c r="E1656">
        <v>2016</v>
      </c>
      <c r="F1656">
        <v>8</v>
      </c>
      <c r="G1656" t="s">
        <v>1420</v>
      </c>
      <c r="H1656" t="s">
        <v>1</v>
      </c>
      <c r="J1656" t="s">
        <v>691</v>
      </c>
    </row>
    <row r="1657" spans="1:10" x14ac:dyDescent="0.25">
      <c r="A1657" t="s">
        <v>1412</v>
      </c>
      <c r="B1657">
        <v>4236135900000</v>
      </c>
      <c r="D1657" t="s">
        <v>1413</v>
      </c>
      <c r="E1657">
        <v>2016</v>
      </c>
      <c r="F1657">
        <v>9</v>
      </c>
      <c r="G1657" t="s">
        <v>1421</v>
      </c>
      <c r="H1657" t="s">
        <v>1</v>
      </c>
      <c r="J1657" t="s">
        <v>691</v>
      </c>
    </row>
    <row r="1658" spans="1:10" x14ac:dyDescent="0.25">
      <c r="A1658" t="s">
        <v>1412</v>
      </c>
      <c r="B1658">
        <v>4236135900000</v>
      </c>
      <c r="D1658" t="s">
        <v>1413</v>
      </c>
      <c r="E1658">
        <v>2016</v>
      </c>
      <c r="F1658">
        <v>11</v>
      </c>
      <c r="G1658" t="s">
        <v>1423</v>
      </c>
      <c r="H1658" t="s">
        <v>1</v>
      </c>
      <c r="J1658" t="s">
        <v>691</v>
      </c>
    </row>
    <row r="1659" spans="1:10" x14ac:dyDescent="0.25">
      <c r="A1659" t="s">
        <v>1412</v>
      </c>
      <c r="B1659">
        <v>4236135900000</v>
      </c>
      <c r="D1659" t="s">
        <v>1413</v>
      </c>
      <c r="E1659">
        <v>2016</v>
      </c>
      <c r="F1659">
        <v>12</v>
      </c>
      <c r="G1659" t="s">
        <v>1424</v>
      </c>
      <c r="H1659" t="s">
        <v>1</v>
      </c>
      <c r="J1659" t="s">
        <v>691</v>
      </c>
    </row>
    <row r="1660" spans="1:10" x14ac:dyDescent="0.25">
      <c r="A1660" t="s">
        <v>1412</v>
      </c>
      <c r="B1660">
        <v>4236135900000</v>
      </c>
      <c r="D1660" t="s">
        <v>1413</v>
      </c>
      <c r="E1660">
        <v>2016</v>
      </c>
      <c r="F1660">
        <v>13</v>
      </c>
      <c r="G1660" t="s">
        <v>1425</v>
      </c>
      <c r="H1660" t="s">
        <v>1</v>
      </c>
      <c r="J1660" t="s">
        <v>691</v>
      </c>
    </row>
    <row r="1661" spans="1:10" x14ac:dyDescent="0.25">
      <c r="B1661">
        <v>4209390440007</v>
      </c>
      <c r="D1661" t="s">
        <v>1426</v>
      </c>
      <c r="E1661">
        <v>2006</v>
      </c>
      <c r="F1661">
        <v>1</v>
      </c>
      <c r="G1661" t="s">
        <v>1427</v>
      </c>
      <c r="H1661" t="s">
        <v>1</v>
      </c>
      <c r="J1661" t="s">
        <v>3</v>
      </c>
    </row>
    <row r="1662" spans="1:10" x14ac:dyDescent="0.25">
      <c r="B1662">
        <v>4209390440007</v>
      </c>
      <c r="D1662" t="s">
        <v>1426</v>
      </c>
      <c r="E1662">
        <v>2006</v>
      </c>
      <c r="F1662">
        <v>2</v>
      </c>
      <c r="G1662" t="s">
        <v>1428</v>
      </c>
      <c r="H1662" t="s">
        <v>1</v>
      </c>
      <c r="J1662" t="s">
        <v>3</v>
      </c>
    </row>
    <row r="1663" spans="1:10" x14ac:dyDescent="0.25">
      <c r="B1663">
        <v>4209390440007</v>
      </c>
      <c r="D1663" t="s">
        <v>1426</v>
      </c>
      <c r="E1663">
        <v>2006</v>
      </c>
      <c r="F1663">
        <v>3</v>
      </c>
      <c r="G1663" t="s">
        <v>1429</v>
      </c>
      <c r="H1663" t="s">
        <v>1</v>
      </c>
      <c r="J1663" t="s">
        <v>3</v>
      </c>
    </row>
    <row r="1664" spans="1:10" x14ac:dyDescent="0.25">
      <c r="B1664">
        <v>4209390440007</v>
      </c>
      <c r="D1664" t="s">
        <v>1426</v>
      </c>
      <c r="E1664">
        <v>2006</v>
      </c>
      <c r="F1664">
        <v>4</v>
      </c>
      <c r="G1664" t="s">
        <v>1430</v>
      </c>
      <c r="H1664" t="s">
        <v>1</v>
      </c>
      <c r="J1664" t="s">
        <v>3</v>
      </c>
    </row>
    <row r="1665" spans="1:10" x14ac:dyDescent="0.25">
      <c r="B1665">
        <v>4209390440007</v>
      </c>
      <c r="D1665" t="s">
        <v>1426</v>
      </c>
      <c r="E1665">
        <v>2006</v>
      </c>
      <c r="F1665">
        <v>5</v>
      </c>
      <c r="G1665" t="s">
        <v>1431</v>
      </c>
      <c r="H1665" t="s">
        <v>1</v>
      </c>
      <c r="J1665" t="s">
        <v>3</v>
      </c>
    </row>
    <row r="1666" spans="1:10" x14ac:dyDescent="0.25">
      <c r="B1666">
        <v>4209390440007</v>
      </c>
      <c r="D1666" t="s">
        <v>1426</v>
      </c>
      <c r="E1666">
        <v>2006</v>
      </c>
      <c r="F1666">
        <v>6</v>
      </c>
      <c r="G1666" t="s">
        <v>1432</v>
      </c>
      <c r="H1666" t="s">
        <v>1</v>
      </c>
      <c r="J1666" t="s">
        <v>3</v>
      </c>
    </row>
    <row r="1667" spans="1:10" x14ac:dyDescent="0.25">
      <c r="B1667">
        <v>4209390440007</v>
      </c>
      <c r="D1667" t="s">
        <v>1426</v>
      </c>
      <c r="E1667">
        <v>2006</v>
      </c>
      <c r="F1667">
        <v>7</v>
      </c>
      <c r="G1667" t="s">
        <v>1433</v>
      </c>
      <c r="H1667" t="s">
        <v>1</v>
      </c>
      <c r="J1667" t="s">
        <v>3</v>
      </c>
    </row>
    <row r="1668" spans="1:10" x14ac:dyDescent="0.25">
      <c r="B1668">
        <v>4209390440007</v>
      </c>
      <c r="D1668" t="s">
        <v>1426</v>
      </c>
      <c r="E1668">
        <v>2006</v>
      </c>
      <c r="F1668">
        <v>8</v>
      </c>
      <c r="G1668" t="s">
        <v>1434</v>
      </c>
      <c r="H1668" t="s">
        <v>1</v>
      </c>
      <c r="J1668" t="s">
        <v>3</v>
      </c>
    </row>
    <row r="1669" spans="1:10" x14ac:dyDescent="0.25">
      <c r="B1669">
        <v>4209390440007</v>
      </c>
      <c r="D1669" t="s">
        <v>1426</v>
      </c>
      <c r="E1669">
        <v>2006</v>
      </c>
      <c r="F1669">
        <v>9</v>
      </c>
      <c r="G1669" t="s">
        <v>1435</v>
      </c>
      <c r="H1669" t="s">
        <v>1</v>
      </c>
      <c r="J1669" t="s">
        <v>3</v>
      </c>
    </row>
    <row r="1670" spans="1:10" x14ac:dyDescent="0.25">
      <c r="B1670">
        <v>4209390440007</v>
      </c>
      <c r="D1670" t="s">
        <v>1426</v>
      </c>
      <c r="E1670">
        <v>2006</v>
      </c>
      <c r="F1670">
        <v>10</v>
      </c>
      <c r="G1670" t="s">
        <v>1436</v>
      </c>
      <c r="H1670" t="s">
        <v>1</v>
      </c>
      <c r="J1670" t="s">
        <v>3</v>
      </c>
    </row>
    <row r="1671" spans="1:10" x14ac:dyDescent="0.25">
      <c r="B1671">
        <v>4209390440007</v>
      </c>
      <c r="D1671" t="s">
        <v>1426</v>
      </c>
      <c r="E1671">
        <v>2006</v>
      </c>
      <c r="F1671">
        <v>11</v>
      </c>
      <c r="G1671" t="s">
        <v>1437</v>
      </c>
      <c r="H1671" t="s">
        <v>1</v>
      </c>
      <c r="J1671" t="s">
        <v>3</v>
      </c>
    </row>
    <row r="1672" spans="1:10" x14ac:dyDescent="0.25">
      <c r="B1672">
        <v>4209390440007</v>
      </c>
      <c r="D1672" t="s">
        <v>1426</v>
      </c>
      <c r="E1672">
        <v>2006</v>
      </c>
      <c r="F1672">
        <v>12</v>
      </c>
      <c r="G1672" t="s">
        <v>2255</v>
      </c>
      <c r="H1672" t="s">
        <v>1</v>
      </c>
      <c r="J1672" t="s">
        <v>3</v>
      </c>
    </row>
    <row r="1673" spans="1:10" x14ac:dyDescent="0.25">
      <c r="B1673">
        <v>4209390440007</v>
      </c>
      <c r="D1673" t="s">
        <v>1426</v>
      </c>
      <c r="E1673">
        <v>2006</v>
      </c>
      <c r="F1673">
        <v>14</v>
      </c>
      <c r="G1673" t="s">
        <v>1439</v>
      </c>
      <c r="H1673" t="s">
        <v>1</v>
      </c>
      <c r="J1673" t="s">
        <v>3</v>
      </c>
    </row>
    <row r="1674" spans="1:10" x14ac:dyDescent="0.25">
      <c r="B1674">
        <v>4209390440007</v>
      </c>
      <c r="D1674" t="s">
        <v>1426</v>
      </c>
      <c r="E1674">
        <v>2006</v>
      </c>
      <c r="F1674">
        <v>15</v>
      </c>
      <c r="G1674" t="s">
        <v>1440</v>
      </c>
      <c r="H1674" t="s">
        <v>1</v>
      </c>
      <c r="J1674" t="s">
        <v>3</v>
      </c>
    </row>
    <row r="1675" spans="1:10" x14ac:dyDescent="0.25">
      <c r="B1675">
        <v>4209390440007</v>
      </c>
      <c r="D1675" t="s">
        <v>1426</v>
      </c>
      <c r="E1675">
        <v>2006</v>
      </c>
      <c r="F1675">
        <v>16</v>
      </c>
      <c r="G1675" t="s">
        <v>1441</v>
      </c>
      <c r="H1675" t="s">
        <v>1</v>
      </c>
      <c r="J1675" t="s">
        <v>3</v>
      </c>
    </row>
    <row r="1676" spans="1:10" x14ac:dyDescent="0.25">
      <c r="B1676">
        <v>4209390440007</v>
      </c>
      <c r="D1676" t="s">
        <v>1426</v>
      </c>
      <c r="E1676">
        <v>2006</v>
      </c>
      <c r="F1676">
        <v>13</v>
      </c>
      <c r="G1676" t="s">
        <v>1438</v>
      </c>
      <c r="H1676" t="s">
        <v>1</v>
      </c>
      <c r="J1676" t="s">
        <v>4</v>
      </c>
    </row>
    <row r="1677" spans="1:10" x14ac:dyDescent="0.25">
      <c r="A1677" t="s">
        <v>1442</v>
      </c>
      <c r="B1677">
        <v>4209390440007</v>
      </c>
      <c r="D1677" t="s">
        <v>1426</v>
      </c>
      <c r="E1677">
        <v>2016</v>
      </c>
      <c r="F1677">
        <v>2</v>
      </c>
      <c r="G1677" t="s">
        <v>1444</v>
      </c>
      <c r="H1677" t="s">
        <v>1</v>
      </c>
      <c r="J1677" t="s">
        <v>691</v>
      </c>
    </row>
    <row r="1678" spans="1:10" x14ac:dyDescent="0.25">
      <c r="A1678" t="s">
        <v>1442</v>
      </c>
      <c r="B1678">
        <v>4209390440007</v>
      </c>
      <c r="D1678" t="s">
        <v>1426</v>
      </c>
      <c r="E1678">
        <v>2016</v>
      </c>
      <c r="F1678">
        <v>3</v>
      </c>
      <c r="G1678" t="s">
        <v>1445</v>
      </c>
      <c r="H1678" t="s">
        <v>1</v>
      </c>
      <c r="J1678" t="s">
        <v>691</v>
      </c>
    </row>
    <row r="1679" spans="1:10" x14ac:dyDescent="0.25">
      <c r="A1679" t="s">
        <v>1442</v>
      </c>
      <c r="B1679">
        <v>4209390440007</v>
      </c>
      <c r="D1679" t="s">
        <v>1426</v>
      </c>
      <c r="E1679">
        <v>2016</v>
      </c>
      <c r="F1679">
        <v>4</v>
      </c>
      <c r="G1679" t="s">
        <v>2424</v>
      </c>
      <c r="H1679" t="s">
        <v>1</v>
      </c>
      <c r="J1679" t="s">
        <v>691</v>
      </c>
    </row>
    <row r="1680" spans="1:10" x14ac:dyDescent="0.25">
      <c r="A1680" t="s">
        <v>1442</v>
      </c>
      <c r="B1680">
        <v>4209390440007</v>
      </c>
      <c r="D1680" t="s">
        <v>1426</v>
      </c>
      <c r="E1680">
        <v>2016</v>
      </c>
      <c r="F1680">
        <v>5</v>
      </c>
      <c r="G1680" t="s">
        <v>1446</v>
      </c>
      <c r="H1680" t="s">
        <v>1</v>
      </c>
      <c r="J1680" t="s">
        <v>691</v>
      </c>
    </row>
    <row r="1681" spans="1:10" x14ac:dyDescent="0.25">
      <c r="A1681" t="s">
        <v>1442</v>
      </c>
      <c r="B1681">
        <v>4209390440007</v>
      </c>
      <c r="D1681" t="s">
        <v>1426</v>
      </c>
      <c r="E1681">
        <v>2016</v>
      </c>
      <c r="F1681">
        <v>6</v>
      </c>
      <c r="G1681" t="s">
        <v>1447</v>
      </c>
      <c r="H1681" t="s">
        <v>1</v>
      </c>
      <c r="J1681" t="s">
        <v>691</v>
      </c>
    </row>
    <row r="1682" spans="1:10" x14ac:dyDescent="0.25">
      <c r="A1682" t="s">
        <v>1442</v>
      </c>
      <c r="B1682">
        <v>4209390440007</v>
      </c>
      <c r="D1682" t="s">
        <v>1426</v>
      </c>
      <c r="E1682">
        <v>2016</v>
      </c>
      <c r="F1682">
        <v>7</v>
      </c>
      <c r="G1682" t="s">
        <v>1448</v>
      </c>
      <c r="H1682" t="s">
        <v>1</v>
      </c>
      <c r="J1682" t="s">
        <v>691</v>
      </c>
    </row>
    <row r="1683" spans="1:10" x14ac:dyDescent="0.25">
      <c r="A1683" t="s">
        <v>1442</v>
      </c>
      <c r="B1683">
        <v>4209390440007</v>
      </c>
      <c r="D1683" t="s">
        <v>1426</v>
      </c>
      <c r="E1683">
        <v>2016</v>
      </c>
      <c r="F1683">
        <v>9</v>
      </c>
      <c r="G1683" t="s">
        <v>1904</v>
      </c>
      <c r="H1683" t="s">
        <v>1</v>
      </c>
      <c r="J1683" t="s">
        <v>691</v>
      </c>
    </row>
    <row r="1684" spans="1:10" x14ac:dyDescent="0.25">
      <c r="A1684" t="s">
        <v>1442</v>
      </c>
      <c r="B1684">
        <v>4209390440007</v>
      </c>
      <c r="D1684" t="s">
        <v>1426</v>
      </c>
      <c r="E1684">
        <v>2016</v>
      </c>
      <c r="F1684">
        <v>10</v>
      </c>
      <c r="G1684" t="s">
        <v>1905</v>
      </c>
      <c r="H1684" t="s">
        <v>1</v>
      </c>
      <c r="J1684" t="s">
        <v>691</v>
      </c>
    </row>
    <row r="1685" spans="1:10" x14ac:dyDescent="0.25">
      <c r="A1685" t="s">
        <v>1442</v>
      </c>
      <c r="B1685">
        <v>4209390440007</v>
      </c>
      <c r="D1685" t="s">
        <v>1426</v>
      </c>
      <c r="E1685">
        <v>2016</v>
      </c>
      <c r="F1685">
        <v>11</v>
      </c>
      <c r="G1685" t="s">
        <v>2425</v>
      </c>
      <c r="H1685" t="s">
        <v>1</v>
      </c>
      <c r="J1685" t="s">
        <v>691</v>
      </c>
    </row>
    <row r="1686" spans="1:10" x14ac:dyDescent="0.25">
      <c r="A1686" t="s">
        <v>1442</v>
      </c>
      <c r="B1686">
        <v>4209390440007</v>
      </c>
      <c r="D1686" t="s">
        <v>1426</v>
      </c>
      <c r="E1686">
        <v>2016</v>
      </c>
      <c r="F1686">
        <v>12</v>
      </c>
      <c r="G1686" t="s">
        <v>1906</v>
      </c>
      <c r="H1686" t="s">
        <v>1</v>
      </c>
      <c r="J1686" t="s">
        <v>691</v>
      </c>
    </row>
    <row r="1687" spans="1:10" x14ac:dyDescent="0.25">
      <c r="A1687" t="s">
        <v>1442</v>
      </c>
      <c r="B1687">
        <v>4209390440007</v>
      </c>
      <c r="D1687" t="s">
        <v>1426</v>
      </c>
      <c r="E1687">
        <v>2016</v>
      </c>
      <c r="F1687">
        <v>13</v>
      </c>
      <c r="G1687" t="s">
        <v>1907</v>
      </c>
      <c r="H1687" t="s">
        <v>1</v>
      </c>
      <c r="J1687" t="s">
        <v>691</v>
      </c>
    </row>
    <row r="1688" spans="1:10" x14ac:dyDescent="0.25">
      <c r="A1688" t="s">
        <v>1442</v>
      </c>
      <c r="B1688">
        <v>4209390440007</v>
      </c>
      <c r="D1688" t="s">
        <v>1426</v>
      </c>
      <c r="E1688">
        <v>2016</v>
      </c>
      <c r="F1688">
        <v>14</v>
      </c>
      <c r="G1688" t="s">
        <v>1449</v>
      </c>
      <c r="H1688" t="s">
        <v>1</v>
      </c>
      <c r="J1688" t="s">
        <v>691</v>
      </c>
    </row>
    <row r="1689" spans="1:10" x14ac:dyDescent="0.25">
      <c r="A1689" t="s">
        <v>1442</v>
      </c>
      <c r="B1689">
        <v>4209390440007</v>
      </c>
      <c r="D1689" t="s">
        <v>1426</v>
      </c>
      <c r="E1689">
        <v>2016</v>
      </c>
      <c r="F1689">
        <v>15</v>
      </c>
      <c r="G1689" t="s">
        <v>1908</v>
      </c>
      <c r="H1689" t="s">
        <v>1</v>
      </c>
      <c r="J1689" t="s">
        <v>691</v>
      </c>
    </row>
    <row r="1690" spans="1:10" x14ac:dyDescent="0.25">
      <c r="A1690" t="s">
        <v>1442</v>
      </c>
      <c r="B1690">
        <v>4209390440007</v>
      </c>
      <c r="D1690" t="s">
        <v>1426</v>
      </c>
      <c r="E1690">
        <v>2016</v>
      </c>
      <c r="F1690">
        <v>16</v>
      </c>
      <c r="G1690" t="s">
        <v>1909</v>
      </c>
      <c r="H1690" t="s">
        <v>1</v>
      </c>
      <c r="J1690" t="s">
        <v>691</v>
      </c>
    </row>
    <row r="1691" spans="1:10" x14ac:dyDescent="0.25">
      <c r="A1691" t="s">
        <v>1442</v>
      </c>
      <c r="B1691">
        <v>4209390440007</v>
      </c>
      <c r="D1691" t="s">
        <v>1426</v>
      </c>
      <c r="E1691">
        <v>2016</v>
      </c>
      <c r="F1691">
        <v>17</v>
      </c>
      <c r="G1691" t="s">
        <v>1450</v>
      </c>
      <c r="H1691" t="s">
        <v>1</v>
      </c>
      <c r="J1691" t="s">
        <v>691</v>
      </c>
    </row>
    <row r="1692" spans="1:10" x14ac:dyDescent="0.25">
      <c r="A1692" t="s">
        <v>1442</v>
      </c>
      <c r="B1692">
        <v>4209390440007</v>
      </c>
      <c r="D1692" t="s">
        <v>1426</v>
      </c>
      <c r="E1692">
        <v>2016</v>
      </c>
      <c r="F1692">
        <v>18</v>
      </c>
      <c r="G1692" t="s">
        <v>1910</v>
      </c>
      <c r="H1692" t="s">
        <v>1</v>
      </c>
      <c r="J1692" t="s">
        <v>691</v>
      </c>
    </row>
    <row r="1693" spans="1:10" x14ac:dyDescent="0.25">
      <c r="B1693">
        <v>4227224680006</v>
      </c>
      <c r="D1693" t="s">
        <v>1451</v>
      </c>
      <c r="E1693">
        <v>2006</v>
      </c>
      <c r="F1693">
        <v>1</v>
      </c>
      <c r="G1693" t="s">
        <v>1452</v>
      </c>
      <c r="H1693" t="s">
        <v>1</v>
      </c>
      <c r="J1693" t="s">
        <v>691</v>
      </c>
    </row>
    <row r="1694" spans="1:10" x14ac:dyDescent="0.25">
      <c r="B1694">
        <v>4227224680006</v>
      </c>
      <c r="D1694" t="s">
        <v>1451</v>
      </c>
      <c r="E1694">
        <v>2006</v>
      </c>
      <c r="F1694">
        <v>2</v>
      </c>
      <c r="G1694" t="s">
        <v>1453</v>
      </c>
      <c r="H1694" t="s">
        <v>1</v>
      </c>
      <c r="J1694" t="s">
        <v>691</v>
      </c>
    </row>
    <row r="1695" spans="1:10" x14ac:dyDescent="0.25">
      <c r="B1695">
        <v>4227224680006</v>
      </c>
      <c r="D1695" t="s">
        <v>1451</v>
      </c>
      <c r="E1695">
        <v>2006</v>
      </c>
      <c r="F1695">
        <v>3</v>
      </c>
      <c r="G1695" t="s">
        <v>1454</v>
      </c>
      <c r="H1695" t="s">
        <v>1</v>
      </c>
      <c r="J1695" t="s">
        <v>691</v>
      </c>
    </row>
    <row r="1696" spans="1:10" x14ac:dyDescent="0.25">
      <c r="B1696">
        <v>4227224680006</v>
      </c>
      <c r="D1696" t="s">
        <v>1451</v>
      </c>
      <c r="E1696">
        <v>2006</v>
      </c>
      <c r="F1696">
        <v>4</v>
      </c>
      <c r="G1696" t="s">
        <v>1455</v>
      </c>
      <c r="H1696" t="s">
        <v>1</v>
      </c>
      <c r="J1696" t="s">
        <v>691</v>
      </c>
    </row>
    <row r="1697" spans="2:10" x14ac:dyDescent="0.25">
      <c r="B1697">
        <v>4227224680006</v>
      </c>
      <c r="D1697" t="s">
        <v>1451</v>
      </c>
      <c r="E1697">
        <v>2006</v>
      </c>
      <c r="F1697">
        <v>5</v>
      </c>
      <c r="G1697" t="s">
        <v>1456</v>
      </c>
      <c r="H1697" t="s">
        <v>1</v>
      </c>
      <c r="J1697" t="s">
        <v>691</v>
      </c>
    </row>
    <row r="1698" spans="2:10" x14ac:dyDescent="0.25">
      <c r="B1698">
        <v>4227224680006</v>
      </c>
      <c r="D1698" t="s">
        <v>1451</v>
      </c>
      <c r="E1698">
        <v>2006</v>
      </c>
      <c r="F1698">
        <v>6</v>
      </c>
      <c r="G1698" t="s">
        <v>1457</v>
      </c>
      <c r="H1698" t="s">
        <v>1</v>
      </c>
      <c r="J1698" t="s">
        <v>691</v>
      </c>
    </row>
    <row r="1699" spans="2:10" x14ac:dyDescent="0.25">
      <c r="B1699">
        <v>4227224680006</v>
      </c>
      <c r="D1699" t="s">
        <v>1451</v>
      </c>
      <c r="E1699">
        <v>2006</v>
      </c>
      <c r="F1699">
        <v>7</v>
      </c>
      <c r="G1699" t="s">
        <v>1911</v>
      </c>
      <c r="H1699" t="s">
        <v>1</v>
      </c>
      <c r="J1699" t="s">
        <v>691</v>
      </c>
    </row>
    <row r="1700" spans="2:10" x14ac:dyDescent="0.25">
      <c r="B1700">
        <v>4227224680006</v>
      </c>
      <c r="D1700" t="s">
        <v>1451</v>
      </c>
      <c r="E1700">
        <v>2006</v>
      </c>
      <c r="F1700">
        <v>8</v>
      </c>
      <c r="G1700" t="s">
        <v>1458</v>
      </c>
      <c r="H1700" t="s">
        <v>1</v>
      </c>
      <c r="J1700" t="s">
        <v>691</v>
      </c>
    </row>
    <row r="1701" spans="2:10" x14ac:dyDescent="0.25">
      <c r="B1701">
        <v>4227224680006</v>
      </c>
      <c r="D1701" t="s">
        <v>1451</v>
      </c>
      <c r="E1701">
        <v>2006</v>
      </c>
      <c r="F1701">
        <v>9</v>
      </c>
      <c r="G1701" t="s">
        <v>1459</v>
      </c>
      <c r="H1701" t="s">
        <v>1</v>
      </c>
      <c r="J1701" t="s">
        <v>691</v>
      </c>
    </row>
    <row r="1702" spans="2:10" x14ac:dyDescent="0.25">
      <c r="B1702">
        <v>4227224680006</v>
      </c>
      <c r="D1702" t="s">
        <v>1451</v>
      </c>
      <c r="E1702">
        <v>2006</v>
      </c>
      <c r="F1702">
        <v>10</v>
      </c>
      <c r="G1702" t="s">
        <v>1460</v>
      </c>
      <c r="H1702" t="s">
        <v>1</v>
      </c>
      <c r="J1702" t="s">
        <v>691</v>
      </c>
    </row>
    <row r="1703" spans="2:10" x14ac:dyDescent="0.25">
      <c r="B1703">
        <v>4227224680006</v>
      </c>
      <c r="D1703" t="s">
        <v>1451</v>
      </c>
      <c r="E1703">
        <v>2006</v>
      </c>
      <c r="F1703">
        <v>11</v>
      </c>
      <c r="G1703" t="s">
        <v>1461</v>
      </c>
      <c r="H1703" t="s">
        <v>1</v>
      </c>
      <c r="J1703" t="s">
        <v>691</v>
      </c>
    </row>
    <row r="1704" spans="2:10" x14ac:dyDescent="0.25">
      <c r="B1704">
        <v>4227224680006</v>
      </c>
      <c r="D1704" t="s">
        <v>1451</v>
      </c>
      <c r="E1704">
        <v>2006</v>
      </c>
      <c r="F1704">
        <v>12</v>
      </c>
      <c r="G1704" t="s">
        <v>1462</v>
      </c>
      <c r="H1704" t="s">
        <v>1</v>
      </c>
      <c r="J1704" t="s">
        <v>691</v>
      </c>
    </row>
    <row r="1705" spans="2:10" x14ac:dyDescent="0.25">
      <c r="B1705">
        <v>4227224680006</v>
      </c>
      <c r="D1705" t="s">
        <v>1451</v>
      </c>
      <c r="E1705">
        <v>2006</v>
      </c>
      <c r="F1705">
        <v>13</v>
      </c>
      <c r="G1705" t="s">
        <v>1912</v>
      </c>
      <c r="H1705" t="s">
        <v>1</v>
      </c>
      <c r="J1705" t="s">
        <v>691</v>
      </c>
    </row>
    <row r="1706" spans="2:10" x14ac:dyDescent="0.25">
      <c r="B1706">
        <v>4227224680006</v>
      </c>
      <c r="D1706" t="s">
        <v>1451</v>
      </c>
      <c r="E1706">
        <v>2006</v>
      </c>
      <c r="F1706">
        <v>14</v>
      </c>
      <c r="G1706" t="s">
        <v>1913</v>
      </c>
      <c r="H1706" t="s">
        <v>1</v>
      </c>
      <c r="J1706" t="s">
        <v>691</v>
      </c>
    </row>
    <row r="1707" spans="2:10" ht="225" x14ac:dyDescent="0.25">
      <c r="B1707">
        <v>4227224680006</v>
      </c>
      <c r="D1707" t="s">
        <v>1451</v>
      </c>
      <c r="E1707">
        <v>2006</v>
      </c>
      <c r="F1707">
        <v>15</v>
      </c>
      <c r="G1707" s="1" t="s">
        <v>1463</v>
      </c>
      <c r="H1707" t="s">
        <v>1</v>
      </c>
      <c r="J1707" t="s">
        <v>691</v>
      </c>
    </row>
    <row r="1708" spans="2:10" x14ac:dyDescent="0.25">
      <c r="B1708">
        <v>4227224680006</v>
      </c>
      <c r="D1708" t="s">
        <v>1451</v>
      </c>
      <c r="E1708">
        <v>2006</v>
      </c>
      <c r="F1708">
        <v>16</v>
      </c>
      <c r="G1708" t="s">
        <v>1464</v>
      </c>
      <c r="H1708" t="s">
        <v>1</v>
      </c>
      <c r="J1708" t="s">
        <v>691</v>
      </c>
    </row>
    <row r="1709" spans="2:10" x14ac:dyDescent="0.25">
      <c r="B1709">
        <v>4227224680006</v>
      </c>
      <c r="D1709" t="s">
        <v>1451</v>
      </c>
      <c r="E1709">
        <v>2006</v>
      </c>
      <c r="F1709">
        <v>17</v>
      </c>
      <c r="G1709" t="s">
        <v>1465</v>
      </c>
      <c r="H1709" t="s">
        <v>1</v>
      </c>
      <c r="J1709" t="s">
        <v>691</v>
      </c>
    </row>
    <row r="1710" spans="2:10" x14ac:dyDescent="0.25">
      <c r="B1710">
        <v>4227224680006</v>
      </c>
      <c r="D1710" t="s">
        <v>1451</v>
      </c>
      <c r="E1710">
        <v>2006</v>
      </c>
      <c r="F1710">
        <v>18</v>
      </c>
      <c r="G1710" t="s">
        <v>1466</v>
      </c>
      <c r="H1710" t="s">
        <v>1</v>
      </c>
      <c r="J1710" t="s">
        <v>691</v>
      </c>
    </row>
    <row r="1711" spans="2:10" x14ac:dyDescent="0.25">
      <c r="B1711">
        <v>4227224680006</v>
      </c>
      <c r="D1711" t="s">
        <v>1451</v>
      </c>
      <c r="E1711">
        <v>2006</v>
      </c>
      <c r="F1711">
        <v>19</v>
      </c>
      <c r="G1711" t="s">
        <v>1914</v>
      </c>
      <c r="H1711" t="s">
        <v>1</v>
      </c>
      <c r="J1711" t="s">
        <v>691</v>
      </c>
    </row>
    <row r="1712" spans="2:10" x14ac:dyDescent="0.25">
      <c r="B1712">
        <v>4227224680006</v>
      </c>
      <c r="D1712" t="s">
        <v>1451</v>
      </c>
      <c r="E1712">
        <v>2006</v>
      </c>
      <c r="F1712">
        <v>20</v>
      </c>
      <c r="G1712" t="s">
        <v>1915</v>
      </c>
      <c r="H1712" t="s">
        <v>1</v>
      </c>
      <c r="J1712" t="s">
        <v>691</v>
      </c>
    </row>
    <row r="1713" spans="1:10" x14ac:dyDescent="0.25">
      <c r="B1713">
        <v>4227224680006</v>
      </c>
      <c r="D1713" t="s">
        <v>1451</v>
      </c>
      <c r="E1713">
        <v>2006</v>
      </c>
      <c r="F1713">
        <v>21</v>
      </c>
      <c r="G1713" t="s">
        <v>1467</v>
      </c>
      <c r="H1713" t="s">
        <v>1</v>
      </c>
      <c r="J1713" t="s">
        <v>691</v>
      </c>
    </row>
    <row r="1714" spans="1:10" x14ac:dyDescent="0.25">
      <c r="B1714">
        <v>4227224680006</v>
      </c>
      <c r="D1714" t="s">
        <v>1451</v>
      </c>
      <c r="E1714">
        <v>2006</v>
      </c>
      <c r="F1714">
        <v>22</v>
      </c>
      <c r="G1714" t="s">
        <v>1916</v>
      </c>
      <c r="H1714" t="s">
        <v>1</v>
      </c>
      <c r="J1714" t="s">
        <v>691</v>
      </c>
    </row>
    <row r="1715" spans="1:10" x14ac:dyDescent="0.25">
      <c r="B1715">
        <v>4227224680006</v>
      </c>
      <c r="D1715" t="s">
        <v>1451</v>
      </c>
      <c r="E1715">
        <v>2006</v>
      </c>
      <c r="F1715">
        <v>23</v>
      </c>
      <c r="G1715" t="s">
        <v>1917</v>
      </c>
      <c r="H1715" t="s">
        <v>1</v>
      </c>
      <c r="J1715" t="s">
        <v>691</v>
      </c>
    </row>
    <row r="1716" spans="1:10" x14ac:dyDescent="0.25">
      <c r="B1716">
        <v>4227224680006</v>
      </c>
      <c r="D1716" t="s">
        <v>1451</v>
      </c>
      <c r="E1716">
        <v>2006</v>
      </c>
      <c r="F1716">
        <v>24</v>
      </c>
      <c r="G1716" t="s">
        <v>1918</v>
      </c>
      <c r="H1716" t="s">
        <v>1</v>
      </c>
      <c r="J1716" t="s">
        <v>691</v>
      </c>
    </row>
    <row r="1717" spans="1:10" x14ac:dyDescent="0.25">
      <c r="B1717">
        <v>4227224680006</v>
      </c>
      <c r="D1717" t="s">
        <v>1451</v>
      </c>
      <c r="E1717">
        <v>2006</v>
      </c>
      <c r="F1717">
        <v>25</v>
      </c>
      <c r="G1717" t="s">
        <v>1468</v>
      </c>
      <c r="H1717" t="s">
        <v>1</v>
      </c>
      <c r="J1717" t="s">
        <v>691</v>
      </c>
    </row>
    <row r="1718" spans="1:10" x14ac:dyDescent="0.25">
      <c r="B1718">
        <v>4227224680006</v>
      </c>
      <c r="D1718" t="s">
        <v>1451</v>
      </c>
      <c r="E1718">
        <v>2006</v>
      </c>
      <c r="F1718">
        <v>26</v>
      </c>
      <c r="G1718" t="s">
        <v>1919</v>
      </c>
      <c r="H1718" t="s">
        <v>1</v>
      </c>
      <c r="J1718" t="s">
        <v>691</v>
      </c>
    </row>
    <row r="1719" spans="1:10" x14ac:dyDescent="0.25">
      <c r="B1719">
        <v>4227224680006</v>
      </c>
      <c r="D1719" t="s">
        <v>1451</v>
      </c>
      <c r="E1719">
        <v>2006</v>
      </c>
      <c r="F1719">
        <v>27</v>
      </c>
      <c r="G1719" t="s">
        <v>1920</v>
      </c>
      <c r="H1719" t="s">
        <v>1</v>
      </c>
      <c r="J1719" t="s">
        <v>691</v>
      </c>
    </row>
    <row r="1720" spans="1:10" x14ac:dyDescent="0.25">
      <c r="B1720">
        <v>4227224680006</v>
      </c>
      <c r="D1720" t="s">
        <v>1451</v>
      </c>
      <c r="E1720">
        <v>2006</v>
      </c>
      <c r="F1720">
        <v>28</v>
      </c>
      <c r="G1720" t="s">
        <v>1469</v>
      </c>
      <c r="H1720" t="s">
        <v>1</v>
      </c>
      <c r="J1720" t="s">
        <v>691</v>
      </c>
    </row>
    <row r="1721" spans="1:10" x14ac:dyDescent="0.25">
      <c r="B1721">
        <v>4227224680006</v>
      </c>
      <c r="D1721" t="s">
        <v>1451</v>
      </c>
      <c r="E1721">
        <v>2006</v>
      </c>
      <c r="F1721">
        <v>29</v>
      </c>
      <c r="G1721" t="s">
        <v>1470</v>
      </c>
      <c r="H1721" t="s">
        <v>1</v>
      </c>
      <c r="J1721" t="s">
        <v>691</v>
      </c>
    </row>
    <row r="1722" spans="1:10" x14ac:dyDescent="0.25">
      <c r="B1722">
        <v>4227224680006</v>
      </c>
      <c r="D1722" t="s">
        <v>1451</v>
      </c>
      <c r="E1722">
        <v>2006</v>
      </c>
      <c r="F1722">
        <v>30</v>
      </c>
      <c r="G1722" t="s">
        <v>1921</v>
      </c>
      <c r="H1722" t="s">
        <v>1</v>
      </c>
      <c r="J1722" t="s">
        <v>691</v>
      </c>
    </row>
    <row r="1723" spans="1:10" x14ac:dyDescent="0.25">
      <c r="B1723">
        <v>4227224680006</v>
      </c>
      <c r="D1723" t="s">
        <v>1451</v>
      </c>
      <c r="E1723">
        <v>2006</v>
      </c>
      <c r="F1723">
        <v>31</v>
      </c>
      <c r="G1723" t="s">
        <v>1922</v>
      </c>
      <c r="H1723" t="s">
        <v>1</v>
      </c>
      <c r="J1723" t="s">
        <v>691</v>
      </c>
    </row>
    <row r="1724" spans="1:10" x14ac:dyDescent="0.25">
      <c r="B1724">
        <v>4227224680006</v>
      </c>
      <c r="D1724" t="s">
        <v>1451</v>
      </c>
      <c r="E1724">
        <v>2006</v>
      </c>
      <c r="F1724">
        <v>32</v>
      </c>
      <c r="G1724" t="s">
        <v>1923</v>
      </c>
      <c r="H1724" t="s">
        <v>1</v>
      </c>
      <c r="J1724" t="s">
        <v>691</v>
      </c>
    </row>
    <row r="1725" spans="1:10" x14ac:dyDescent="0.25">
      <c r="B1725">
        <v>4227224680006</v>
      </c>
      <c r="D1725" t="s">
        <v>1451</v>
      </c>
      <c r="E1725">
        <v>2006</v>
      </c>
      <c r="F1725">
        <v>33</v>
      </c>
      <c r="G1725" t="s">
        <v>1924</v>
      </c>
      <c r="H1725" t="s">
        <v>1</v>
      </c>
      <c r="J1725" t="s">
        <v>691</v>
      </c>
    </row>
    <row r="1726" spans="1:10" x14ac:dyDescent="0.25">
      <c r="B1726">
        <v>4227224680006</v>
      </c>
      <c r="D1726" t="s">
        <v>1451</v>
      </c>
      <c r="E1726">
        <v>2006</v>
      </c>
      <c r="F1726">
        <v>34</v>
      </c>
      <c r="G1726" t="s">
        <v>1925</v>
      </c>
      <c r="H1726" t="s">
        <v>1</v>
      </c>
      <c r="J1726" t="s">
        <v>691</v>
      </c>
    </row>
    <row r="1727" spans="1:10" x14ac:dyDescent="0.25">
      <c r="B1727">
        <v>4227224680006</v>
      </c>
      <c r="D1727" t="s">
        <v>1451</v>
      </c>
      <c r="E1727">
        <v>2006</v>
      </c>
      <c r="F1727">
        <v>35</v>
      </c>
      <c r="G1727" t="s">
        <v>1926</v>
      </c>
      <c r="H1727" t="s">
        <v>1</v>
      </c>
      <c r="J1727" t="s">
        <v>691</v>
      </c>
    </row>
    <row r="1728" spans="1:10" x14ac:dyDescent="0.25">
      <c r="A1728" t="s">
        <v>1471</v>
      </c>
      <c r="B1728">
        <v>4227224680006</v>
      </c>
      <c r="D1728" t="s">
        <v>1451</v>
      </c>
      <c r="E1728">
        <v>2016</v>
      </c>
      <c r="F1728">
        <v>1</v>
      </c>
      <c r="G1728" t="s">
        <v>1472</v>
      </c>
      <c r="H1728" t="s">
        <v>1</v>
      </c>
      <c r="J1728" t="s">
        <v>691</v>
      </c>
    </row>
    <row r="1729" spans="1:10" x14ac:dyDescent="0.25">
      <c r="A1729" t="s">
        <v>1471</v>
      </c>
      <c r="B1729">
        <v>4227224680006</v>
      </c>
      <c r="D1729" t="s">
        <v>1451</v>
      </c>
      <c r="E1729">
        <v>2016</v>
      </c>
      <c r="F1729">
        <v>2</v>
      </c>
      <c r="G1729" t="s">
        <v>1927</v>
      </c>
      <c r="H1729" t="s">
        <v>1</v>
      </c>
      <c r="J1729" t="s">
        <v>691</v>
      </c>
    </row>
    <row r="1730" spans="1:10" x14ac:dyDescent="0.25">
      <c r="A1730" t="s">
        <v>1471</v>
      </c>
      <c r="B1730">
        <v>4227224680006</v>
      </c>
      <c r="D1730" t="s">
        <v>1451</v>
      </c>
      <c r="E1730">
        <v>2016</v>
      </c>
      <c r="F1730">
        <v>4</v>
      </c>
      <c r="G1730" t="s">
        <v>1474</v>
      </c>
      <c r="H1730" t="s">
        <v>1</v>
      </c>
      <c r="J1730" t="s">
        <v>691</v>
      </c>
    </row>
    <row r="1731" spans="1:10" x14ac:dyDescent="0.25">
      <c r="A1731" t="s">
        <v>1471</v>
      </c>
      <c r="B1731">
        <v>4227224680006</v>
      </c>
      <c r="D1731" t="s">
        <v>1451</v>
      </c>
      <c r="E1731">
        <v>2016</v>
      </c>
      <c r="F1731">
        <v>5</v>
      </c>
      <c r="G1731" t="s">
        <v>1928</v>
      </c>
      <c r="H1731" t="s">
        <v>1</v>
      </c>
      <c r="J1731" t="s">
        <v>691</v>
      </c>
    </row>
    <row r="1732" spans="1:10" x14ac:dyDescent="0.25">
      <c r="A1732" t="s">
        <v>1471</v>
      </c>
      <c r="B1732">
        <v>4227224680006</v>
      </c>
      <c r="D1732" t="s">
        <v>1451</v>
      </c>
      <c r="E1732">
        <v>2016</v>
      </c>
      <c r="F1732">
        <v>6</v>
      </c>
      <c r="G1732" t="s">
        <v>1475</v>
      </c>
      <c r="H1732" t="s">
        <v>1</v>
      </c>
      <c r="J1732" t="s">
        <v>691</v>
      </c>
    </row>
    <row r="1733" spans="1:10" x14ac:dyDescent="0.25">
      <c r="A1733" t="s">
        <v>1471</v>
      </c>
      <c r="B1733">
        <v>4227224680006</v>
      </c>
      <c r="D1733" t="s">
        <v>1451</v>
      </c>
      <c r="E1733">
        <v>2016</v>
      </c>
      <c r="F1733">
        <v>7</v>
      </c>
      <c r="G1733" t="s">
        <v>1476</v>
      </c>
      <c r="H1733" t="s">
        <v>1</v>
      </c>
      <c r="J1733" t="s">
        <v>691</v>
      </c>
    </row>
    <row r="1734" spans="1:10" x14ac:dyDescent="0.25">
      <c r="A1734" t="s">
        <v>1471</v>
      </c>
      <c r="B1734">
        <v>4227224680006</v>
      </c>
      <c r="D1734" t="s">
        <v>1451</v>
      </c>
      <c r="E1734">
        <v>2016</v>
      </c>
      <c r="F1734">
        <v>8</v>
      </c>
      <c r="G1734" t="s">
        <v>1477</v>
      </c>
      <c r="H1734" t="s">
        <v>1</v>
      </c>
      <c r="J1734" t="s">
        <v>691</v>
      </c>
    </row>
    <row r="1735" spans="1:10" x14ac:dyDescent="0.25">
      <c r="A1735" t="s">
        <v>1471</v>
      </c>
      <c r="B1735">
        <v>4227224680006</v>
      </c>
      <c r="D1735" t="s">
        <v>1451</v>
      </c>
      <c r="E1735">
        <v>2016</v>
      </c>
      <c r="F1735">
        <v>9</v>
      </c>
      <c r="G1735" t="s">
        <v>1929</v>
      </c>
      <c r="H1735" t="s">
        <v>1</v>
      </c>
      <c r="J1735" t="s">
        <v>691</v>
      </c>
    </row>
    <row r="1736" spans="1:10" x14ac:dyDescent="0.25">
      <c r="A1736" t="s">
        <v>1471</v>
      </c>
      <c r="B1736">
        <v>4227224680006</v>
      </c>
      <c r="D1736" t="s">
        <v>1451</v>
      </c>
      <c r="E1736">
        <v>2016</v>
      </c>
      <c r="F1736">
        <v>10</v>
      </c>
      <c r="G1736" t="s">
        <v>1478</v>
      </c>
      <c r="H1736" t="s">
        <v>1</v>
      </c>
      <c r="J1736" t="s">
        <v>691</v>
      </c>
    </row>
    <row r="1737" spans="1:10" x14ac:dyDescent="0.25">
      <c r="A1737" t="s">
        <v>1471</v>
      </c>
      <c r="B1737">
        <v>4227224680006</v>
      </c>
      <c r="D1737" t="s">
        <v>1451</v>
      </c>
      <c r="E1737">
        <v>2016</v>
      </c>
      <c r="F1737">
        <v>11</v>
      </c>
      <c r="G1737" t="s">
        <v>1479</v>
      </c>
      <c r="H1737" t="s">
        <v>1</v>
      </c>
      <c r="J1737" t="s">
        <v>691</v>
      </c>
    </row>
    <row r="1738" spans="1:10" x14ac:dyDescent="0.25">
      <c r="A1738" t="s">
        <v>1471</v>
      </c>
      <c r="B1738">
        <v>4227224680006</v>
      </c>
      <c r="D1738" t="s">
        <v>1451</v>
      </c>
      <c r="E1738">
        <v>2016</v>
      </c>
      <c r="F1738">
        <v>12</v>
      </c>
      <c r="G1738" t="s">
        <v>1930</v>
      </c>
      <c r="H1738" t="s">
        <v>1</v>
      </c>
      <c r="J1738" t="s">
        <v>691</v>
      </c>
    </row>
    <row r="1739" spans="1:10" x14ac:dyDescent="0.25">
      <c r="A1739" t="s">
        <v>1471</v>
      </c>
      <c r="B1739">
        <v>4227224680006</v>
      </c>
      <c r="D1739" t="s">
        <v>1451</v>
      </c>
      <c r="E1739">
        <v>2016</v>
      </c>
      <c r="F1739">
        <v>13</v>
      </c>
      <c r="G1739" t="s">
        <v>1480</v>
      </c>
      <c r="H1739" t="s">
        <v>1</v>
      </c>
      <c r="J1739" t="s">
        <v>691</v>
      </c>
    </row>
    <row r="1740" spans="1:10" x14ac:dyDescent="0.25">
      <c r="A1740" t="s">
        <v>1471</v>
      </c>
      <c r="B1740">
        <v>4227224680006</v>
      </c>
      <c r="D1740" t="s">
        <v>1451</v>
      </c>
      <c r="E1740">
        <v>2016</v>
      </c>
      <c r="F1740">
        <v>14</v>
      </c>
      <c r="G1740" t="s">
        <v>1481</v>
      </c>
      <c r="H1740" t="s">
        <v>1</v>
      </c>
      <c r="J1740" t="s">
        <v>691</v>
      </c>
    </row>
    <row r="1741" spans="1:10" x14ac:dyDescent="0.25">
      <c r="A1741" t="s">
        <v>1471</v>
      </c>
      <c r="B1741">
        <v>4227224680006</v>
      </c>
      <c r="D1741" t="s">
        <v>1451</v>
      </c>
      <c r="E1741">
        <v>2016</v>
      </c>
      <c r="F1741">
        <v>15</v>
      </c>
      <c r="G1741" t="s">
        <v>1931</v>
      </c>
      <c r="H1741" t="s">
        <v>1</v>
      </c>
      <c r="J1741" t="s">
        <v>691</v>
      </c>
    </row>
    <row r="1742" spans="1:10" x14ac:dyDescent="0.25">
      <c r="A1742" t="s">
        <v>1471</v>
      </c>
      <c r="B1742">
        <v>4227224680006</v>
      </c>
      <c r="D1742" t="s">
        <v>1451</v>
      </c>
      <c r="E1742">
        <v>2016</v>
      </c>
      <c r="F1742">
        <v>16</v>
      </c>
      <c r="G1742" t="s">
        <v>1482</v>
      </c>
      <c r="H1742" t="s">
        <v>1</v>
      </c>
      <c r="J1742" t="s">
        <v>691</v>
      </c>
    </row>
    <row r="1743" spans="1:10" x14ac:dyDescent="0.25">
      <c r="A1743" t="s">
        <v>1471</v>
      </c>
      <c r="B1743">
        <v>4227224680006</v>
      </c>
      <c r="D1743" t="s">
        <v>1451</v>
      </c>
      <c r="E1743">
        <v>2016</v>
      </c>
      <c r="F1743">
        <v>17</v>
      </c>
      <c r="G1743" t="s">
        <v>1932</v>
      </c>
      <c r="H1743" t="s">
        <v>1</v>
      </c>
      <c r="J1743" t="s">
        <v>691</v>
      </c>
    </row>
    <row r="1744" spans="1:10" x14ac:dyDescent="0.25">
      <c r="A1744" t="s">
        <v>1471</v>
      </c>
      <c r="B1744">
        <v>4227224680006</v>
      </c>
      <c r="D1744" t="s">
        <v>1451</v>
      </c>
      <c r="E1744">
        <v>2016</v>
      </c>
      <c r="F1744">
        <v>19</v>
      </c>
      <c r="G1744" t="s">
        <v>1484</v>
      </c>
      <c r="H1744" t="s">
        <v>1</v>
      </c>
      <c r="J1744" t="s">
        <v>691</v>
      </c>
    </row>
    <row r="1745" spans="1:10" x14ac:dyDescent="0.25">
      <c r="A1745" t="s">
        <v>1471</v>
      </c>
      <c r="B1745">
        <v>4227224680006</v>
      </c>
      <c r="D1745" t="s">
        <v>1451</v>
      </c>
      <c r="E1745">
        <v>2016</v>
      </c>
      <c r="F1745">
        <v>20</v>
      </c>
      <c r="G1745" t="s">
        <v>1485</v>
      </c>
      <c r="H1745" t="s">
        <v>1</v>
      </c>
      <c r="J1745" t="s">
        <v>691</v>
      </c>
    </row>
    <row r="1746" spans="1:10" x14ac:dyDescent="0.25">
      <c r="A1746" t="s">
        <v>1471</v>
      </c>
      <c r="B1746">
        <v>4227224680006</v>
      </c>
      <c r="D1746" t="s">
        <v>1451</v>
      </c>
      <c r="E1746">
        <v>2016</v>
      </c>
      <c r="F1746">
        <v>21</v>
      </c>
      <c r="G1746" t="s">
        <v>1933</v>
      </c>
      <c r="H1746" t="s">
        <v>1</v>
      </c>
      <c r="J1746" t="s">
        <v>691</v>
      </c>
    </row>
    <row r="1747" spans="1:10" x14ac:dyDescent="0.25">
      <c r="A1747" t="s">
        <v>1471</v>
      </c>
      <c r="B1747">
        <v>4227224680006</v>
      </c>
      <c r="D1747" t="s">
        <v>1451</v>
      </c>
      <c r="E1747">
        <v>2016</v>
      </c>
      <c r="F1747">
        <v>22</v>
      </c>
      <c r="G1747" t="s">
        <v>1486</v>
      </c>
      <c r="H1747" t="s">
        <v>1</v>
      </c>
      <c r="J1747" t="s">
        <v>691</v>
      </c>
    </row>
    <row r="1748" spans="1:10" x14ac:dyDescent="0.25">
      <c r="A1748" t="s">
        <v>1471</v>
      </c>
      <c r="B1748">
        <v>4227224680006</v>
      </c>
      <c r="D1748" t="s">
        <v>1451</v>
      </c>
      <c r="E1748">
        <v>2016</v>
      </c>
      <c r="F1748">
        <v>23</v>
      </c>
      <c r="G1748" t="s">
        <v>1487</v>
      </c>
      <c r="H1748" t="s">
        <v>1</v>
      </c>
      <c r="J1748" t="s">
        <v>691</v>
      </c>
    </row>
    <row r="1749" spans="1:10" x14ac:dyDescent="0.25">
      <c r="A1749" t="s">
        <v>1471</v>
      </c>
      <c r="B1749">
        <v>4227224680006</v>
      </c>
      <c r="D1749" t="s">
        <v>1451</v>
      </c>
      <c r="E1749">
        <v>2016</v>
      </c>
      <c r="F1749">
        <v>24</v>
      </c>
      <c r="G1749" t="s">
        <v>1934</v>
      </c>
      <c r="H1749" t="s">
        <v>1</v>
      </c>
      <c r="J1749" t="s">
        <v>691</v>
      </c>
    </row>
    <row r="1750" spans="1:10" x14ac:dyDescent="0.25">
      <c r="A1750" t="s">
        <v>1471</v>
      </c>
      <c r="B1750">
        <v>4227224680006</v>
      </c>
      <c r="D1750" t="s">
        <v>1451</v>
      </c>
      <c r="E1750">
        <v>2016</v>
      </c>
      <c r="F1750">
        <v>25</v>
      </c>
      <c r="G1750" t="s">
        <v>1488</v>
      </c>
      <c r="H1750" t="s">
        <v>1</v>
      </c>
      <c r="J1750" t="s">
        <v>691</v>
      </c>
    </row>
    <row r="1751" spans="1:10" x14ac:dyDescent="0.25">
      <c r="A1751" t="s">
        <v>1471</v>
      </c>
      <c r="B1751">
        <v>4227224680006</v>
      </c>
      <c r="D1751" t="s">
        <v>1451</v>
      </c>
      <c r="E1751">
        <v>2016</v>
      </c>
      <c r="F1751">
        <v>26</v>
      </c>
      <c r="G1751" t="s">
        <v>1935</v>
      </c>
      <c r="H1751" t="s">
        <v>1</v>
      </c>
      <c r="J1751" t="s">
        <v>691</v>
      </c>
    </row>
    <row r="1752" spans="1:10" ht="360" x14ac:dyDescent="0.25">
      <c r="A1752" t="s">
        <v>1471</v>
      </c>
      <c r="B1752">
        <v>4227224680006</v>
      </c>
      <c r="D1752" t="s">
        <v>1451</v>
      </c>
      <c r="E1752">
        <v>2016</v>
      </c>
      <c r="F1752">
        <v>27</v>
      </c>
      <c r="G1752" s="1" t="s">
        <v>1936</v>
      </c>
      <c r="H1752" t="s">
        <v>1</v>
      </c>
      <c r="J1752" t="s">
        <v>691</v>
      </c>
    </row>
    <row r="1753" spans="1:10" x14ac:dyDescent="0.25">
      <c r="A1753" t="s">
        <v>1489</v>
      </c>
      <c r="B1753">
        <v>4218136720007</v>
      </c>
      <c r="D1753" t="s">
        <v>2261</v>
      </c>
      <c r="E1753">
        <v>2016</v>
      </c>
      <c r="F1753">
        <v>1</v>
      </c>
      <c r="G1753" t="s">
        <v>1490</v>
      </c>
      <c r="H1753" t="s">
        <v>1</v>
      </c>
      <c r="J1753" t="s">
        <v>691</v>
      </c>
    </row>
    <row r="1754" spans="1:10" x14ac:dyDescent="0.25">
      <c r="A1754" t="s">
        <v>1489</v>
      </c>
      <c r="B1754">
        <v>4218136720007</v>
      </c>
      <c r="D1754" t="s">
        <v>2261</v>
      </c>
      <c r="E1754">
        <v>2016</v>
      </c>
      <c r="F1754">
        <v>2</v>
      </c>
      <c r="G1754" t="s">
        <v>1491</v>
      </c>
      <c r="H1754" t="s">
        <v>1</v>
      </c>
      <c r="J1754" t="s">
        <v>691</v>
      </c>
    </row>
    <row r="1755" spans="1:10" x14ac:dyDescent="0.25">
      <c r="A1755" t="s">
        <v>1489</v>
      </c>
      <c r="B1755">
        <v>4218136720007</v>
      </c>
      <c r="D1755" t="s">
        <v>2261</v>
      </c>
      <c r="E1755">
        <v>2016</v>
      </c>
      <c r="F1755">
        <v>3</v>
      </c>
      <c r="G1755" t="s">
        <v>1492</v>
      </c>
      <c r="H1755" t="s">
        <v>1</v>
      </c>
      <c r="J1755" t="s">
        <v>691</v>
      </c>
    </row>
    <row r="1756" spans="1:10" x14ac:dyDescent="0.25">
      <c r="A1756" t="s">
        <v>1489</v>
      </c>
      <c r="B1756">
        <v>4218136720007</v>
      </c>
      <c r="D1756" t="s">
        <v>2261</v>
      </c>
      <c r="E1756">
        <v>2016</v>
      </c>
      <c r="F1756">
        <v>4</v>
      </c>
      <c r="G1756" t="s">
        <v>1493</v>
      </c>
      <c r="H1756" t="s">
        <v>1</v>
      </c>
      <c r="J1756" t="s">
        <v>691</v>
      </c>
    </row>
    <row r="1757" spans="1:10" x14ac:dyDescent="0.25">
      <c r="A1757" t="s">
        <v>1489</v>
      </c>
      <c r="B1757">
        <v>4218136720007</v>
      </c>
      <c r="D1757" t="s">
        <v>2261</v>
      </c>
      <c r="E1757">
        <v>2016</v>
      </c>
      <c r="F1757">
        <v>5</v>
      </c>
      <c r="G1757" t="s">
        <v>1494</v>
      </c>
      <c r="H1757" t="s">
        <v>1</v>
      </c>
      <c r="J1757" t="s">
        <v>691</v>
      </c>
    </row>
    <row r="1758" spans="1:10" x14ac:dyDescent="0.25">
      <c r="A1758" t="s">
        <v>1489</v>
      </c>
      <c r="B1758">
        <v>4218136720007</v>
      </c>
      <c r="D1758" t="s">
        <v>2261</v>
      </c>
      <c r="E1758">
        <v>2016</v>
      </c>
      <c r="F1758">
        <v>6</v>
      </c>
      <c r="G1758" t="s">
        <v>1495</v>
      </c>
      <c r="H1758" t="s">
        <v>1</v>
      </c>
      <c r="J1758" t="s">
        <v>691</v>
      </c>
    </row>
    <row r="1759" spans="1:10" x14ac:dyDescent="0.25">
      <c r="A1759" t="s">
        <v>1489</v>
      </c>
      <c r="B1759">
        <v>4218136720007</v>
      </c>
      <c r="D1759" t="s">
        <v>2261</v>
      </c>
      <c r="E1759">
        <v>2016</v>
      </c>
      <c r="F1759">
        <v>7</v>
      </c>
      <c r="G1759" t="s">
        <v>1496</v>
      </c>
      <c r="H1759" t="s">
        <v>1</v>
      </c>
      <c r="J1759" t="s">
        <v>691</v>
      </c>
    </row>
    <row r="1760" spans="1:10" x14ac:dyDescent="0.25">
      <c r="A1760" t="s">
        <v>1489</v>
      </c>
      <c r="B1760">
        <v>4218136720007</v>
      </c>
      <c r="D1760" t="s">
        <v>2261</v>
      </c>
      <c r="E1760">
        <v>2016</v>
      </c>
      <c r="F1760">
        <v>8</v>
      </c>
      <c r="G1760" t="s">
        <v>1497</v>
      </c>
      <c r="H1760" t="s">
        <v>1</v>
      </c>
      <c r="J1760" t="s">
        <v>691</v>
      </c>
    </row>
    <row r="1761" spans="1:10" x14ac:dyDescent="0.25">
      <c r="A1761" t="s">
        <v>1489</v>
      </c>
      <c r="B1761">
        <v>4218136720007</v>
      </c>
      <c r="D1761" t="s">
        <v>2261</v>
      </c>
      <c r="E1761">
        <v>2016</v>
      </c>
      <c r="F1761">
        <v>9</v>
      </c>
      <c r="G1761" t="s">
        <v>1498</v>
      </c>
      <c r="H1761" t="s">
        <v>1</v>
      </c>
      <c r="J1761" t="s">
        <v>691</v>
      </c>
    </row>
    <row r="1762" spans="1:10" x14ac:dyDescent="0.25">
      <c r="A1762" t="s">
        <v>1489</v>
      </c>
      <c r="B1762">
        <v>4218136720007</v>
      </c>
      <c r="D1762" t="s">
        <v>2261</v>
      </c>
      <c r="E1762">
        <v>2016</v>
      </c>
      <c r="F1762">
        <v>10</v>
      </c>
      <c r="G1762" t="s">
        <v>1499</v>
      </c>
      <c r="H1762" t="s">
        <v>1</v>
      </c>
      <c r="J1762" t="s">
        <v>691</v>
      </c>
    </row>
    <row r="1763" spans="1:10" x14ac:dyDescent="0.25">
      <c r="A1763" t="s">
        <v>1489</v>
      </c>
      <c r="B1763">
        <v>4218136720007</v>
      </c>
      <c r="D1763" t="s">
        <v>2261</v>
      </c>
      <c r="E1763">
        <v>2016</v>
      </c>
      <c r="F1763">
        <v>11</v>
      </c>
      <c r="G1763" t="s">
        <v>1500</v>
      </c>
      <c r="H1763" t="s">
        <v>1</v>
      </c>
      <c r="J1763" t="s">
        <v>691</v>
      </c>
    </row>
    <row r="1764" spans="1:10" x14ac:dyDescent="0.25">
      <c r="A1764" t="s">
        <v>1489</v>
      </c>
      <c r="B1764">
        <v>4218136720007</v>
      </c>
      <c r="D1764" t="s">
        <v>2261</v>
      </c>
      <c r="E1764">
        <v>2016</v>
      </c>
      <c r="F1764">
        <v>12</v>
      </c>
      <c r="G1764" t="s">
        <v>1501</v>
      </c>
      <c r="H1764" t="s">
        <v>1</v>
      </c>
      <c r="J1764" t="s">
        <v>691</v>
      </c>
    </row>
    <row r="1765" spans="1:10" x14ac:dyDescent="0.25">
      <c r="A1765" t="s">
        <v>1489</v>
      </c>
      <c r="B1765">
        <v>4218136720007</v>
      </c>
      <c r="D1765" t="s">
        <v>2261</v>
      </c>
      <c r="E1765">
        <v>2016</v>
      </c>
      <c r="F1765">
        <v>13</v>
      </c>
      <c r="G1765" t="s">
        <v>1502</v>
      </c>
      <c r="H1765" t="s">
        <v>1</v>
      </c>
      <c r="J1765" t="s">
        <v>691</v>
      </c>
    </row>
    <row r="1766" spans="1:10" x14ac:dyDescent="0.25">
      <c r="A1766" t="s">
        <v>1489</v>
      </c>
      <c r="B1766">
        <v>4218136720007</v>
      </c>
      <c r="D1766" t="s">
        <v>2261</v>
      </c>
      <c r="E1766">
        <v>2016</v>
      </c>
      <c r="F1766">
        <v>14</v>
      </c>
      <c r="G1766" t="s">
        <v>1503</v>
      </c>
      <c r="H1766" t="s">
        <v>1</v>
      </c>
      <c r="J1766" t="s">
        <v>691</v>
      </c>
    </row>
    <row r="1767" spans="1:10" x14ac:dyDescent="0.25">
      <c r="A1767" t="s">
        <v>1489</v>
      </c>
      <c r="B1767">
        <v>4218136720007</v>
      </c>
      <c r="D1767" t="s">
        <v>2261</v>
      </c>
      <c r="E1767">
        <v>2016</v>
      </c>
      <c r="F1767">
        <v>15</v>
      </c>
      <c r="G1767" t="s">
        <v>1504</v>
      </c>
      <c r="H1767" t="s">
        <v>1</v>
      </c>
      <c r="J1767" t="s">
        <v>691</v>
      </c>
    </row>
    <row r="1768" spans="1:10" x14ac:dyDescent="0.25">
      <c r="A1768" t="s">
        <v>1489</v>
      </c>
      <c r="B1768">
        <v>4218136720007</v>
      </c>
      <c r="D1768" t="s">
        <v>2261</v>
      </c>
      <c r="E1768">
        <v>2016</v>
      </c>
      <c r="F1768">
        <v>16</v>
      </c>
      <c r="G1768" t="s">
        <v>1505</v>
      </c>
      <c r="H1768" t="s">
        <v>1</v>
      </c>
      <c r="J1768" t="s">
        <v>691</v>
      </c>
    </row>
    <row r="1769" spans="1:10" x14ac:dyDescent="0.25">
      <c r="A1769" t="s">
        <v>1489</v>
      </c>
      <c r="B1769">
        <v>4218136720007</v>
      </c>
      <c r="D1769" t="s">
        <v>2261</v>
      </c>
      <c r="E1769">
        <v>2016</v>
      </c>
      <c r="F1769">
        <v>17</v>
      </c>
      <c r="G1769" t="s">
        <v>1506</v>
      </c>
      <c r="H1769" t="s">
        <v>1</v>
      </c>
      <c r="J1769" t="s">
        <v>691</v>
      </c>
    </row>
    <row r="1770" spans="1:10" ht="180" x14ac:dyDescent="0.25">
      <c r="A1770" t="s">
        <v>1489</v>
      </c>
      <c r="B1770">
        <v>4218136720007</v>
      </c>
      <c r="D1770" t="s">
        <v>2261</v>
      </c>
      <c r="E1770">
        <v>2016</v>
      </c>
      <c r="F1770">
        <v>18</v>
      </c>
      <c r="G1770" s="1" t="s">
        <v>1507</v>
      </c>
      <c r="H1770" t="s">
        <v>1</v>
      </c>
      <c r="J1770" t="s">
        <v>691</v>
      </c>
    </row>
    <row r="1771" spans="1:10" x14ac:dyDescent="0.25">
      <c r="A1771" t="s">
        <v>1489</v>
      </c>
      <c r="B1771">
        <v>4218136720007</v>
      </c>
      <c r="D1771" t="s">
        <v>2261</v>
      </c>
      <c r="E1771">
        <v>2016</v>
      </c>
      <c r="F1771">
        <v>19</v>
      </c>
      <c r="G1771" t="s">
        <v>1508</v>
      </c>
      <c r="H1771" t="s">
        <v>1</v>
      </c>
      <c r="J1771" t="s">
        <v>691</v>
      </c>
    </row>
    <row r="1772" spans="1:10" x14ac:dyDescent="0.25">
      <c r="A1772" t="s">
        <v>1489</v>
      </c>
      <c r="B1772">
        <v>4218136720007</v>
      </c>
      <c r="D1772" t="s">
        <v>2261</v>
      </c>
      <c r="E1772">
        <v>2016</v>
      </c>
      <c r="F1772">
        <v>20</v>
      </c>
      <c r="G1772" t="s">
        <v>1509</v>
      </c>
      <c r="H1772" t="s">
        <v>1</v>
      </c>
      <c r="J1772" t="s">
        <v>691</v>
      </c>
    </row>
    <row r="1773" spans="1:10" x14ac:dyDescent="0.25">
      <c r="A1773" t="s">
        <v>1489</v>
      </c>
      <c r="B1773">
        <v>4218136720007</v>
      </c>
      <c r="D1773" t="s">
        <v>2261</v>
      </c>
      <c r="E1773">
        <v>2016</v>
      </c>
      <c r="F1773">
        <v>21</v>
      </c>
      <c r="G1773" t="s">
        <v>1510</v>
      </c>
      <c r="H1773" t="s">
        <v>1</v>
      </c>
      <c r="J1773" t="s">
        <v>691</v>
      </c>
    </row>
    <row r="1774" spans="1:10" x14ac:dyDescent="0.25">
      <c r="A1774" t="s">
        <v>1489</v>
      </c>
      <c r="B1774">
        <v>4218136720007</v>
      </c>
      <c r="D1774" t="s">
        <v>2261</v>
      </c>
      <c r="E1774">
        <v>2016</v>
      </c>
      <c r="F1774">
        <v>22</v>
      </c>
      <c r="G1774" t="s">
        <v>1511</v>
      </c>
      <c r="H1774" t="s">
        <v>1</v>
      </c>
      <c r="J1774" t="s">
        <v>691</v>
      </c>
    </row>
    <row r="1775" spans="1:10" x14ac:dyDescent="0.25">
      <c r="A1775" t="s">
        <v>1489</v>
      </c>
      <c r="B1775">
        <v>4218136720007</v>
      </c>
      <c r="D1775" t="s">
        <v>2261</v>
      </c>
      <c r="E1775">
        <v>2016</v>
      </c>
      <c r="F1775">
        <v>23</v>
      </c>
      <c r="G1775" t="s">
        <v>1512</v>
      </c>
      <c r="H1775" t="s">
        <v>1</v>
      </c>
      <c r="J1775" t="s">
        <v>691</v>
      </c>
    </row>
    <row r="1776" spans="1:10" x14ac:dyDescent="0.25">
      <c r="A1776" t="s">
        <v>1489</v>
      </c>
      <c r="B1776">
        <v>4218136720007</v>
      </c>
      <c r="D1776" t="s">
        <v>2261</v>
      </c>
      <c r="E1776">
        <v>2016</v>
      </c>
      <c r="F1776">
        <v>24</v>
      </c>
      <c r="G1776" t="s">
        <v>1513</v>
      </c>
      <c r="H1776" t="s">
        <v>1</v>
      </c>
      <c r="J1776" t="s">
        <v>691</v>
      </c>
    </row>
    <row r="1777" spans="1:10" x14ac:dyDescent="0.25">
      <c r="A1777" t="s">
        <v>1489</v>
      </c>
      <c r="B1777">
        <v>4218136720007</v>
      </c>
      <c r="D1777" t="s">
        <v>2261</v>
      </c>
      <c r="E1777">
        <v>2016</v>
      </c>
      <c r="F1777">
        <v>25</v>
      </c>
      <c r="G1777" t="s">
        <v>1514</v>
      </c>
      <c r="H1777" t="s">
        <v>1</v>
      </c>
      <c r="J1777" t="s">
        <v>691</v>
      </c>
    </row>
    <row r="1778" spans="1:10" x14ac:dyDescent="0.25">
      <c r="A1778" t="s">
        <v>1489</v>
      </c>
      <c r="B1778">
        <v>4218136720007</v>
      </c>
      <c r="D1778" t="s">
        <v>2261</v>
      </c>
      <c r="E1778">
        <v>2016</v>
      </c>
      <c r="F1778">
        <v>26</v>
      </c>
      <c r="G1778" t="s">
        <v>1515</v>
      </c>
      <c r="H1778" t="s">
        <v>1</v>
      </c>
      <c r="J1778" t="s">
        <v>691</v>
      </c>
    </row>
    <row r="1779" spans="1:10" x14ac:dyDescent="0.25">
      <c r="A1779" t="s">
        <v>1489</v>
      </c>
      <c r="B1779">
        <v>4218136720007</v>
      </c>
      <c r="D1779" t="s">
        <v>2261</v>
      </c>
      <c r="E1779">
        <v>2016</v>
      </c>
      <c r="F1779">
        <v>27</v>
      </c>
      <c r="G1779" t="s">
        <v>1516</v>
      </c>
      <c r="H1779" t="s">
        <v>1</v>
      </c>
      <c r="J1779" t="s">
        <v>691</v>
      </c>
    </row>
    <row r="1780" spans="1:10" x14ac:dyDescent="0.25">
      <c r="A1780" t="s">
        <v>1489</v>
      </c>
      <c r="B1780">
        <v>4218136720007</v>
      </c>
      <c r="D1780" t="s">
        <v>2261</v>
      </c>
      <c r="E1780">
        <v>2016</v>
      </c>
      <c r="F1780">
        <v>28</v>
      </c>
      <c r="G1780" t="s">
        <v>1517</v>
      </c>
      <c r="H1780" t="s">
        <v>1</v>
      </c>
      <c r="J1780" t="s">
        <v>691</v>
      </c>
    </row>
    <row r="1781" spans="1:10" x14ac:dyDescent="0.25">
      <c r="A1781" t="s">
        <v>1489</v>
      </c>
      <c r="B1781">
        <v>4218136720007</v>
      </c>
      <c r="D1781" t="s">
        <v>2261</v>
      </c>
      <c r="E1781">
        <v>2016</v>
      </c>
      <c r="F1781">
        <v>29</v>
      </c>
      <c r="G1781" t="s">
        <v>1518</v>
      </c>
      <c r="H1781" t="s">
        <v>1</v>
      </c>
      <c r="J1781" t="s">
        <v>691</v>
      </c>
    </row>
    <row r="1782" spans="1:10" x14ac:dyDescent="0.25">
      <c r="A1782" t="s">
        <v>1489</v>
      </c>
      <c r="B1782">
        <v>4218136720007</v>
      </c>
      <c r="D1782" t="s">
        <v>2261</v>
      </c>
      <c r="E1782">
        <v>2016</v>
      </c>
      <c r="F1782">
        <v>30</v>
      </c>
      <c r="G1782" t="s">
        <v>1519</v>
      </c>
      <c r="H1782" t="s">
        <v>1</v>
      </c>
      <c r="J1782" t="s">
        <v>691</v>
      </c>
    </row>
    <row r="1783" spans="1:10" x14ac:dyDescent="0.25">
      <c r="A1783" t="s">
        <v>1489</v>
      </c>
      <c r="B1783">
        <v>4218136720007</v>
      </c>
      <c r="D1783" t="s">
        <v>2261</v>
      </c>
      <c r="E1783">
        <v>2016</v>
      </c>
      <c r="F1783">
        <v>31</v>
      </c>
      <c r="G1783" t="s">
        <v>1937</v>
      </c>
      <c r="H1783" t="s">
        <v>1</v>
      </c>
      <c r="J1783" t="s">
        <v>691</v>
      </c>
    </row>
    <row r="1784" spans="1:10" x14ac:dyDescent="0.25">
      <c r="A1784" t="s">
        <v>1489</v>
      </c>
      <c r="B1784">
        <v>4218136720007</v>
      </c>
      <c r="D1784" t="s">
        <v>2261</v>
      </c>
      <c r="E1784">
        <v>2016</v>
      </c>
      <c r="F1784">
        <v>32</v>
      </c>
      <c r="G1784" t="s">
        <v>1520</v>
      </c>
      <c r="H1784" t="s">
        <v>1</v>
      </c>
      <c r="J1784" t="s">
        <v>691</v>
      </c>
    </row>
    <row r="1785" spans="1:10" x14ac:dyDescent="0.25">
      <c r="A1785" t="s">
        <v>1489</v>
      </c>
      <c r="B1785">
        <v>4218136720007</v>
      </c>
      <c r="D1785" t="s">
        <v>2261</v>
      </c>
      <c r="E1785">
        <v>2016</v>
      </c>
      <c r="F1785">
        <v>33</v>
      </c>
      <c r="G1785" t="s">
        <v>1521</v>
      </c>
      <c r="H1785" t="s">
        <v>1</v>
      </c>
      <c r="J1785" t="s">
        <v>691</v>
      </c>
    </row>
    <row r="1786" spans="1:10" x14ac:dyDescent="0.25">
      <c r="A1786" t="s">
        <v>1489</v>
      </c>
      <c r="B1786">
        <v>4218136720007</v>
      </c>
      <c r="D1786" t="s">
        <v>2261</v>
      </c>
      <c r="E1786">
        <v>2016</v>
      </c>
      <c r="F1786">
        <v>34</v>
      </c>
      <c r="G1786" t="s">
        <v>1522</v>
      </c>
      <c r="H1786" t="s">
        <v>1</v>
      </c>
      <c r="J1786" t="s">
        <v>691</v>
      </c>
    </row>
    <row r="1787" spans="1:10" x14ac:dyDescent="0.25">
      <c r="A1787" t="s">
        <v>1523</v>
      </c>
      <c r="B1787">
        <v>4263189550001</v>
      </c>
      <c r="D1787" t="s">
        <v>2262</v>
      </c>
      <c r="E1787">
        <v>2016</v>
      </c>
      <c r="F1787">
        <v>1</v>
      </c>
      <c r="G1787" t="s">
        <v>1524</v>
      </c>
      <c r="H1787" t="s">
        <v>1</v>
      </c>
      <c r="J1787" t="s">
        <v>691</v>
      </c>
    </row>
    <row r="1788" spans="1:10" x14ac:dyDescent="0.25">
      <c r="A1788" t="s">
        <v>1523</v>
      </c>
      <c r="B1788">
        <v>4263189550001</v>
      </c>
      <c r="D1788" t="s">
        <v>2262</v>
      </c>
      <c r="E1788">
        <v>2016</v>
      </c>
      <c r="F1788">
        <v>2</v>
      </c>
      <c r="G1788" t="s">
        <v>1525</v>
      </c>
      <c r="H1788" t="s">
        <v>1</v>
      </c>
      <c r="J1788" t="s">
        <v>691</v>
      </c>
    </row>
    <row r="1789" spans="1:10" ht="285" x14ac:dyDescent="0.25">
      <c r="A1789" t="s">
        <v>1523</v>
      </c>
      <c r="B1789">
        <v>4263189550001</v>
      </c>
      <c r="D1789" t="s">
        <v>2262</v>
      </c>
      <c r="E1789">
        <v>2016</v>
      </c>
      <c r="F1789">
        <v>3</v>
      </c>
      <c r="G1789" s="1" t="s">
        <v>1526</v>
      </c>
      <c r="H1789" t="s">
        <v>1</v>
      </c>
      <c r="J1789" t="s">
        <v>691</v>
      </c>
    </row>
    <row r="1790" spans="1:10" x14ac:dyDescent="0.25">
      <c r="A1790" t="s">
        <v>1523</v>
      </c>
      <c r="B1790">
        <v>4263189550001</v>
      </c>
      <c r="D1790" t="s">
        <v>2262</v>
      </c>
      <c r="E1790">
        <v>2016</v>
      </c>
      <c r="F1790">
        <v>5</v>
      </c>
      <c r="G1790" t="s">
        <v>1528</v>
      </c>
      <c r="H1790" t="s">
        <v>1</v>
      </c>
      <c r="J1790" t="s">
        <v>691</v>
      </c>
    </row>
    <row r="1791" spans="1:10" x14ac:dyDescent="0.25">
      <c r="A1791" t="s">
        <v>1523</v>
      </c>
      <c r="B1791">
        <v>4263189550001</v>
      </c>
      <c r="D1791" t="s">
        <v>2262</v>
      </c>
      <c r="E1791">
        <v>2016</v>
      </c>
      <c r="F1791">
        <v>6</v>
      </c>
      <c r="G1791" t="s">
        <v>1529</v>
      </c>
      <c r="H1791" t="s">
        <v>1</v>
      </c>
      <c r="J1791" t="s">
        <v>691</v>
      </c>
    </row>
    <row r="1792" spans="1:10" x14ac:dyDescent="0.25">
      <c r="A1792" t="s">
        <v>1523</v>
      </c>
      <c r="B1792">
        <v>4263189550001</v>
      </c>
      <c r="D1792" t="s">
        <v>2262</v>
      </c>
      <c r="E1792">
        <v>2016</v>
      </c>
      <c r="F1792">
        <v>7</v>
      </c>
      <c r="G1792" t="s">
        <v>1504</v>
      </c>
      <c r="H1792" t="s">
        <v>1</v>
      </c>
      <c r="J1792" t="s">
        <v>691</v>
      </c>
    </row>
    <row r="1793" spans="1:10" x14ac:dyDescent="0.25">
      <c r="A1793" t="s">
        <v>1523</v>
      </c>
      <c r="B1793">
        <v>4263189550001</v>
      </c>
      <c r="D1793" t="s">
        <v>2262</v>
      </c>
      <c r="E1793">
        <v>2016</v>
      </c>
      <c r="F1793">
        <v>8</v>
      </c>
      <c r="G1793" t="s">
        <v>1530</v>
      </c>
      <c r="H1793" t="s">
        <v>1</v>
      </c>
      <c r="J1793" t="s">
        <v>691</v>
      </c>
    </row>
    <row r="1794" spans="1:10" x14ac:dyDescent="0.25">
      <c r="A1794" t="s">
        <v>1523</v>
      </c>
      <c r="B1794">
        <v>4263189550001</v>
      </c>
      <c r="D1794" t="s">
        <v>2262</v>
      </c>
      <c r="E1794">
        <v>2016</v>
      </c>
      <c r="F1794">
        <v>9</v>
      </c>
      <c r="G1794" t="s">
        <v>1531</v>
      </c>
      <c r="H1794" t="s">
        <v>1</v>
      </c>
      <c r="J1794" t="s">
        <v>691</v>
      </c>
    </row>
    <row r="1795" spans="1:10" x14ac:dyDescent="0.25">
      <c r="A1795" t="s">
        <v>1523</v>
      </c>
      <c r="B1795">
        <v>4263189550001</v>
      </c>
      <c r="D1795" t="s">
        <v>2262</v>
      </c>
      <c r="E1795">
        <v>2016</v>
      </c>
      <c r="F1795">
        <v>10</v>
      </c>
      <c r="G1795" t="s">
        <v>1532</v>
      </c>
      <c r="H1795" t="s">
        <v>1</v>
      </c>
      <c r="J1795" t="s">
        <v>691</v>
      </c>
    </row>
    <row r="1796" spans="1:10" x14ac:dyDescent="0.25">
      <c r="A1796" t="s">
        <v>1523</v>
      </c>
      <c r="B1796">
        <v>4263189550001</v>
      </c>
      <c r="D1796" t="s">
        <v>2262</v>
      </c>
      <c r="E1796">
        <v>2016</v>
      </c>
      <c r="F1796">
        <v>11</v>
      </c>
      <c r="G1796" t="s">
        <v>1533</v>
      </c>
      <c r="H1796" t="s">
        <v>1</v>
      </c>
      <c r="J1796" t="s">
        <v>691</v>
      </c>
    </row>
    <row r="1797" spans="1:10" x14ac:dyDescent="0.25">
      <c r="A1797" t="s">
        <v>1523</v>
      </c>
      <c r="B1797">
        <v>4263189550001</v>
      </c>
      <c r="D1797" t="s">
        <v>2262</v>
      </c>
      <c r="E1797">
        <v>2016</v>
      </c>
      <c r="F1797">
        <v>13</v>
      </c>
      <c r="G1797" t="s">
        <v>1535</v>
      </c>
      <c r="H1797" t="s">
        <v>1</v>
      </c>
      <c r="J1797" t="s">
        <v>691</v>
      </c>
    </row>
    <row r="1798" spans="1:10" x14ac:dyDescent="0.25">
      <c r="A1798" t="s">
        <v>1523</v>
      </c>
      <c r="B1798">
        <v>4263189550001</v>
      </c>
      <c r="D1798" t="s">
        <v>2262</v>
      </c>
      <c r="E1798">
        <v>2016</v>
      </c>
      <c r="F1798">
        <v>14</v>
      </c>
      <c r="G1798" t="s">
        <v>1536</v>
      </c>
      <c r="H1798" t="s">
        <v>1</v>
      </c>
      <c r="J1798" t="s">
        <v>691</v>
      </c>
    </row>
    <row r="1799" spans="1:10" x14ac:dyDescent="0.25">
      <c r="A1799" t="s">
        <v>1523</v>
      </c>
      <c r="B1799">
        <v>4263189550001</v>
      </c>
      <c r="D1799" t="s">
        <v>2262</v>
      </c>
      <c r="E1799">
        <v>2016</v>
      </c>
      <c r="F1799">
        <v>15</v>
      </c>
      <c r="G1799" t="s">
        <v>1537</v>
      </c>
      <c r="H1799" t="s">
        <v>1</v>
      </c>
      <c r="J1799" t="s">
        <v>691</v>
      </c>
    </row>
    <row r="1800" spans="1:10" x14ac:dyDescent="0.25">
      <c r="A1800" t="s">
        <v>1523</v>
      </c>
      <c r="B1800">
        <v>4263189550001</v>
      </c>
      <c r="D1800" t="s">
        <v>2262</v>
      </c>
      <c r="E1800">
        <v>2016</v>
      </c>
      <c r="F1800">
        <v>16</v>
      </c>
      <c r="G1800" t="s">
        <v>1538</v>
      </c>
      <c r="H1800" t="s">
        <v>1</v>
      </c>
      <c r="J1800" t="s">
        <v>691</v>
      </c>
    </row>
    <row r="1801" spans="1:10" x14ac:dyDescent="0.25">
      <c r="A1801" t="s">
        <v>1523</v>
      </c>
      <c r="B1801">
        <v>4263189550001</v>
      </c>
      <c r="D1801" t="s">
        <v>2262</v>
      </c>
      <c r="E1801">
        <v>2016</v>
      </c>
      <c r="F1801">
        <v>17</v>
      </c>
      <c r="G1801" t="s">
        <v>1539</v>
      </c>
      <c r="H1801" t="s">
        <v>1</v>
      </c>
      <c r="J1801" t="s">
        <v>691</v>
      </c>
    </row>
    <row r="1802" spans="1:10" x14ac:dyDescent="0.25">
      <c r="A1802" t="s">
        <v>1523</v>
      </c>
      <c r="B1802">
        <v>4263189550001</v>
      </c>
      <c r="D1802" t="s">
        <v>2262</v>
      </c>
      <c r="E1802">
        <v>2016</v>
      </c>
      <c r="F1802">
        <v>19</v>
      </c>
      <c r="G1802" t="s">
        <v>1541</v>
      </c>
      <c r="H1802" t="s">
        <v>1</v>
      </c>
      <c r="J1802" t="s">
        <v>691</v>
      </c>
    </row>
    <row r="1803" spans="1:10" x14ac:dyDescent="0.25">
      <c r="A1803" t="s">
        <v>1523</v>
      </c>
      <c r="B1803">
        <v>4263189550001</v>
      </c>
      <c r="D1803" t="s">
        <v>2262</v>
      </c>
      <c r="E1803">
        <v>2016</v>
      </c>
      <c r="F1803">
        <v>20</v>
      </c>
      <c r="G1803" t="s">
        <v>1542</v>
      </c>
      <c r="H1803" t="s">
        <v>1</v>
      </c>
      <c r="J1803" t="s">
        <v>691</v>
      </c>
    </row>
    <row r="1804" spans="1:10" x14ac:dyDescent="0.25">
      <c r="A1804" t="s">
        <v>1523</v>
      </c>
      <c r="B1804">
        <v>4263189550001</v>
      </c>
      <c r="D1804" t="s">
        <v>2262</v>
      </c>
      <c r="E1804">
        <v>2016</v>
      </c>
      <c r="F1804">
        <v>21</v>
      </c>
      <c r="G1804" t="s">
        <v>1543</v>
      </c>
      <c r="H1804" t="s">
        <v>1</v>
      </c>
      <c r="J1804" t="s">
        <v>691</v>
      </c>
    </row>
    <row r="1805" spans="1:10" x14ac:dyDescent="0.25">
      <c r="A1805" t="s">
        <v>1544</v>
      </c>
      <c r="B1805">
        <v>4201117120007</v>
      </c>
      <c r="D1805" t="s">
        <v>2263</v>
      </c>
      <c r="E1805">
        <v>2016</v>
      </c>
      <c r="F1805">
        <v>1</v>
      </c>
      <c r="G1805" t="s">
        <v>1545</v>
      </c>
      <c r="H1805" t="s">
        <v>1</v>
      </c>
      <c r="J1805" t="s">
        <v>691</v>
      </c>
    </row>
    <row r="1806" spans="1:10" x14ac:dyDescent="0.25">
      <c r="A1806" t="s">
        <v>1544</v>
      </c>
      <c r="B1806">
        <v>4201117120007</v>
      </c>
      <c r="D1806" t="s">
        <v>2263</v>
      </c>
      <c r="E1806">
        <v>2016</v>
      </c>
      <c r="F1806">
        <v>2</v>
      </c>
      <c r="G1806" t="s">
        <v>1938</v>
      </c>
      <c r="H1806" t="s">
        <v>1</v>
      </c>
      <c r="J1806" t="s">
        <v>691</v>
      </c>
    </row>
    <row r="1807" spans="1:10" x14ac:dyDescent="0.25">
      <c r="A1807" t="s">
        <v>1544</v>
      </c>
      <c r="B1807">
        <v>4201117120007</v>
      </c>
      <c r="D1807" t="s">
        <v>2263</v>
      </c>
      <c r="E1807">
        <v>2016</v>
      </c>
      <c r="F1807">
        <v>3</v>
      </c>
      <c r="G1807" t="s">
        <v>1546</v>
      </c>
      <c r="H1807" t="s">
        <v>1</v>
      </c>
      <c r="J1807" t="s">
        <v>691</v>
      </c>
    </row>
    <row r="1808" spans="1:10" x14ac:dyDescent="0.25">
      <c r="A1808" t="s">
        <v>1544</v>
      </c>
      <c r="B1808">
        <v>4201117120007</v>
      </c>
      <c r="D1808" t="s">
        <v>2263</v>
      </c>
      <c r="E1808">
        <v>2016</v>
      </c>
      <c r="F1808">
        <v>4</v>
      </c>
      <c r="G1808" t="s">
        <v>2426</v>
      </c>
      <c r="H1808" t="s">
        <v>1</v>
      </c>
      <c r="J1808" t="s">
        <v>691</v>
      </c>
    </row>
    <row r="1809" spans="1:10" x14ac:dyDescent="0.25">
      <c r="A1809" t="s">
        <v>1544</v>
      </c>
      <c r="B1809">
        <v>4201117120007</v>
      </c>
      <c r="D1809" t="s">
        <v>2263</v>
      </c>
      <c r="E1809">
        <v>2016</v>
      </c>
      <c r="F1809">
        <v>5</v>
      </c>
      <c r="G1809" t="s">
        <v>1547</v>
      </c>
      <c r="H1809" t="s">
        <v>1</v>
      </c>
      <c r="J1809" t="s">
        <v>691</v>
      </c>
    </row>
    <row r="1810" spans="1:10" x14ac:dyDescent="0.25">
      <c r="A1810" t="s">
        <v>1544</v>
      </c>
      <c r="B1810">
        <v>4201117120007</v>
      </c>
      <c r="D1810" t="s">
        <v>2263</v>
      </c>
      <c r="E1810">
        <v>2016</v>
      </c>
      <c r="F1810">
        <v>6</v>
      </c>
      <c r="G1810" t="s">
        <v>1548</v>
      </c>
      <c r="H1810" t="s">
        <v>1</v>
      </c>
      <c r="J1810" t="s">
        <v>691</v>
      </c>
    </row>
    <row r="1811" spans="1:10" x14ac:dyDescent="0.25">
      <c r="A1811" t="s">
        <v>1544</v>
      </c>
      <c r="B1811">
        <v>4201117120007</v>
      </c>
      <c r="D1811" t="s">
        <v>2263</v>
      </c>
      <c r="E1811">
        <v>2016</v>
      </c>
      <c r="F1811">
        <v>7</v>
      </c>
      <c r="G1811" t="s">
        <v>1549</v>
      </c>
      <c r="H1811" t="s">
        <v>1</v>
      </c>
      <c r="J1811" t="s">
        <v>691</v>
      </c>
    </row>
    <row r="1812" spans="1:10" x14ac:dyDescent="0.25">
      <c r="A1812" t="s">
        <v>1544</v>
      </c>
      <c r="B1812">
        <v>4201117120007</v>
      </c>
      <c r="D1812" t="s">
        <v>2263</v>
      </c>
      <c r="E1812">
        <v>2016</v>
      </c>
      <c r="F1812">
        <v>8</v>
      </c>
      <c r="G1812" t="s">
        <v>1550</v>
      </c>
      <c r="H1812" t="s">
        <v>1</v>
      </c>
      <c r="J1812" t="s">
        <v>691</v>
      </c>
    </row>
    <row r="1813" spans="1:10" x14ac:dyDescent="0.25">
      <c r="A1813" t="s">
        <v>1544</v>
      </c>
      <c r="B1813">
        <v>4201117120007</v>
      </c>
      <c r="D1813" t="s">
        <v>2263</v>
      </c>
      <c r="E1813">
        <v>2016</v>
      </c>
      <c r="F1813">
        <v>9</v>
      </c>
      <c r="G1813" t="s">
        <v>1551</v>
      </c>
      <c r="H1813" t="s">
        <v>1</v>
      </c>
      <c r="J1813" t="s">
        <v>691</v>
      </c>
    </row>
    <row r="1814" spans="1:10" x14ac:dyDescent="0.25">
      <c r="A1814" t="s">
        <v>1544</v>
      </c>
      <c r="B1814">
        <v>4201117120007</v>
      </c>
      <c r="D1814" t="s">
        <v>2263</v>
      </c>
      <c r="E1814">
        <v>2016</v>
      </c>
      <c r="F1814">
        <v>10</v>
      </c>
      <c r="G1814" t="s">
        <v>1552</v>
      </c>
      <c r="H1814" t="s">
        <v>1</v>
      </c>
      <c r="J1814" t="s">
        <v>691</v>
      </c>
    </row>
    <row r="1815" spans="1:10" x14ac:dyDescent="0.25">
      <c r="A1815" t="s">
        <v>1544</v>
      </c>
      <c r="B1815">
        <v>4201117120007</v>
      </c>
      <c r="D1815" t="s">
        <v>2263</v>
      </c>
      <c r="E1815">
        <v>2016</v>
      </c>
      <c r="F1815">
        <v>11</v>
      </c>
      <c r="G1815" t="s">
        <v>1553</v>
      </c>
      <c r="H1815" t="s">
        <v>1</v>
      </c>
      <c r="J1815" t="s">
        <v>691</v>
      </c>
    </row>
    <row r="1816" spans="1:10" x14ac:dyDescent="0.25">
      <c r="A1816" t="s">
        <v>1544</v>
      </c>
      <c r="B1816">
        <v>4201117120007</v>
      </c>
      <c r="D1816" t="s">
        <v>2263</v>
      </c>
      <c r="E1816">
        <v>2016</v>
      </c>
      <c r="F1816">
        <v>12</v>
      </c>
      <c r="G1816" t="s">
        <v>1554</v>
      </c>
      <c r="H1816" t="s">
        <v>1</v>
      </c>
      <c r="J1816" t="s">
        <v>691</v>
      </c>
    </row>
    <row r="1817" spans="1:10" x14ac:dyDescent="0.25">
      <c r="A1817" t="s">
        <v>1544</v>
      </c>
      <c r="B1817">
        <v>4201117120007</v>
      </c>
      <c r="D1817" t="s">
        <v>2263</v>
      </c>
      <c r="E1817">
        <v>2016</v>
      </c>
      <c r="F1817">
        <v>13</v>
      </c>
      <c r="G1817" t="s">
        <v>1555</v>
      </c>
      <c r="H1817" t="s">
        <v>1</v>
      </c>
      <c r="J1817" t="s">
        <v>691</v>
      </c>
    </row>
    <row r="1818" spans="1:10" x14ac:dyDescent="0.25">
      <c r="A1818" t="s">
        <v>1544</v>
      </c>
      <c r="B1818">
        <v>4201117120007</v>
      </c>
      <c r="D1818" t="s">
        <v>2263</v>
      </c>
      <c r="E1818">
        <v>2016</v>
      </c>
      <c r="F1818">
        <v>14</v>
      </c>
      <c r="G1818" t="s">
        <v>1556</v>
      </c>
      <c r="H1818" t="s">
        <v>1</v>
      </c>
      <c r="J1818" t="s">
        <v>691</v>
      </c>
    </row>
    <row r="1819" spans="1:10" x14ac:dyDescent="0.25">
      <c r="A1819" t="s">
        <v>1544</v>
      </c>
      <c r="B1819">
        <v>4201117120007</v>
      </c>
      <c r="D1819" t="s">
        <v>2263</v>
      </c>
      <c r="E1819">
        <v>2016</v>
      </c>
      <c r="F1819">
        <v>15</v>
      </c>
      <c r="G1819" t="s">
        <v>1557</v>
      </c>
      <c r="H1819" t="s">
        <v>1</v>
      </c>
      <c r="J1819" t="s">
        <v>691</v>
      </c>
    </row>
    <row r="1820" spans="1:10" x14ac:dyDescent="0.25">
      <c r="A1820" t="s">
        <v>1544</v>
      </c>
      <c r="B1820">
        <v>4201117120007</v>
      </c>
      <c r="D1820" t="s">
        <v>2263</v>
      </c>
      <c r="E1820">
        <v>2016</v>
      </c>
      <c r="F1820">
        <v>16</v>
      </c>
      <c r="G1820" t="s">
        <v>1558</v>
      </c>
      <c r="H1820" t="s">
        <v>1</v>
      </c>
      <c r="J1820" t="s">
        <v>691</v>
      </c>
    </row>
    <row r="1821" spans="1:10" x14ac:dyDescent="0.25">
      <c r="A1821" t="s">
        <v>1544</v>
      </c>
      <c r="B1821">
        <v>4201117120007</v>
      </c>
      <c r="D1821" t="s">
        <v>2263</v>
      </c>
      <c r="E1821">
        <v>2016</v>
      </c>
      <c r="F1821">
        <v>17</v>
      </c>
      <c r="G1821" t="s">
        <v>1559</v>
      </c>
      <c r="H1821" t="s">
        <v>1</v>
      </c>
      <c r="J1821" t="s">
        <v>691</v>
      </c>
    </row>
    <row r="1822" spans="1:10" x14ac:dyDescent="0.25">
      <c r="A1822" t="s">
        <v>1544</v>
      </c>
      <c r="B1822">
        <v>4201117120007</v>
      </c>
      <c r="D1822" t="s">
        <v>2263</v>
      </c>
      <c r="E1822">
        <v>2016</v>
      </c>
      <c r="F1822">
        <v>18</v>
      </c>
      <c r="G1822" t="s">
        <v>1560</v>
      </c>
      <c r="H1822" t="s">
        <v>1</v>
      </c>
      <c r="J1822" t="s">
        <v>691</v>
      </c>
    </row>
    <row r="1823" spans="1:10" x14ac:dyDescent="0.25">
      <c r="A1823" t="s">
        <v>1544</v>
      </c>
      <c r="B1823">
        <v>4201117120007</v>
      </c>
      <c r="D1823" t="s">
        <v>2263</v>
      </c>
      <c r="E1823">
        <v>2016</v>
      </c>
      <c r="F1823">
        <v>19</v>
      </c>
      <c r="G1823" t="s">
        <v>1561</v>
      </c>
      <c r="H1823" t="s">
        <v>1</v>
      </c>
      <c r="J1823" t="s">
        <v>691</v>
      </c>
    </row>
    <row r="1824" spans="1:10" x14ac:dyDescent="0.25">
      <c r="A1824" t="s">
        <v>1544</v>
      </c>
      <c r="B1824">
        <v>4201117120007</v>
      </c>
      <c r="D1824" t="s">
        <v>2263</v>
      </c>
      <c r="E1824">
        <v>2016</v>
      </c>
      <c r="F1824">
        <v>20</v>
      </c>
      <c r="G1824" t="s">
        <v>1562</v>
      </c>
      <c r="H1824" t="s">
        <v>1</v>
      </c>
      <c r="J1824" t="s">
        <v>691</v>
      </c>
    </row>
    <row r="1825" spans="1:10" x14ac:dyDescent="0.25">
      <c r="A1825" t="s">
        <v>1544</v>
      </c>
      <c r="B1825">
        <v>4201117120007</v>
      </c>
      <c r="D1825" t="s">
        <v>2263</v>
      </c>
      <c r="E1825">
        <v>2016</v>
      </c>
      <c r="F1825">
        <v>21</v>
      </c>
      <c r="G1825" t="s">
        <v>1563</v>
      </c>
      <c r="H1825" t="s">
        <v>1</v>
      </c>
      <c r="J1825" t="s">
        <v>691</v>
      </c>
    </row>
    <row r="1826" spans="1:10" x14ac:dyDescent="0.25">
      <c r="A1826" t="s">
        <v>1544</v>
      </c>
      <c r="B1826">
        <v>4201117120007</v>
      </c>
      <c r="D1826" t="s">
        <v>2263</v>
      </c>
      <c r="E1826">
        <v>2016</v>
      </c>
      <c r="F1826">
        <v>22</v>
      </c>
      <c r="G1826" t="s">
        <v>1564</v>
      </c>
      <c r="H1826" t="s">
        <v>1</v>
      </c>
      <c r="J1826" t="s">
        <v>691</v>
      </c>
    </row>
    <row r="1827" spans="1:10" x14ac:dyDescent="0.25">
      <c r="A1827" t="s">
        <v>1544</v>
      </c>
      <c r="B1827">
        <v>4201117120007</v>
      </c>
      <c r="D1827" t="s">
        <v>2263</v>
      </c>
      <c r="E1827">
        <v>2016</v>
      </c>
      <c r="F1827">
        <v>23</v>
      </c>
      <c r="G1827" t="s">
        <v>1565</v>
      </c>
      <c r="H1827" t="s">
        <v>1</v>
      </c>
      <c r="J1827" t="s">
        <v>691</v>
      </c>
    </row>
    <row r="1828" spans="1:10" x14ac:dyDescent="0.25">
      <c r="A1828" t="s">
        <v>1544</v>
      </c>
      <c r="B1828">
        <v>4201117120007</v>
      </c>
      <c r="D1828" t="s">
        <v>2263</v>
      </c>
      <c r="E1828">
        <v>2016</v>
      </c>
      <c r="F1828">
        <v>24</v>
      </c>
      <c r="G1828" t="s">
        <v>1566</v>
      </c>
      <c r="H1828" t="s">
        <v>1</v>
      </c>
      <c r="J1828" t="s">
        <v>691</v>
      </c>
    </row>
    <row r="1829" spans="1:10" x14ac:dyDescent="0.25">
      <c r="A1829" t="s">
        <v>1567</v>
      </c>
      <c r="D1829" t="s">
        <v>2264</v>
      </c>
      <c r="E1829">
        <v>2016</v>
      </c>
      <c r="F1829" t="s">
        <v>429</v>
      </c>
      <c r="G1829" t="s">
        <v>1568</v>
      </c>
      <c r="H1829" t="s">
        <v>1</v>
      </c>
      <c r="J1829" t="s">
        <v>691</v>
      </c>
    </row>
    <row r="1830" spans="1:10" x14ac:dyDescent="0.25">
      <c r="A1830" t="s">
        <v>1567</v>
      </c>
      <c r="D1830" t="s">
        <v>2264</v>
      </c>
      <c r="E1830">
        <v>2016</v>
      </c>
      <c r="F1830" t="s">
        <v>431</v>
      </c>
      <c r="G1830" t="s">
        <v>1569</v>
      </c>
      <c r="H1830" t="s">
        <v>1</v>
      </c>
      <c r="J1830" t="s">
        <v>691</v>
      </c>
    </row>
    <row r="1831" spans="1:10" x14ac:dyDescent="0.25">
      <c r="A1831" t="s">
        <v>1567</v>
      </c>
      <c r="D1831" t="s">
        <v>2264</v>
      </c>
      <c r="E1831">
        <v>2016</v>
      </c>
      <c r="F1831" t="s">
        <v>433</v>
      </c>
      <c r="G1831" t="s">
        <v>1570</v>
      </c>
      <c r="H1831" t="s">
        <v>1</v>
      </c>
      <c r="J1831" t="s">
        <v>691</v>
      </c>
    </row>
    <row r="1832" spans="1:10" x14ac:dyDescent="0.25">
      <c r="A1832" t="s">
        <v>1567</v>
      </c>
      <c r="D1832" t="s">
        <v>2264</v>
      </c>
      <c r="E1832">
        <v>2016</v>
      </c>
      <c r="F1832" t="s">
        <v>434</v>
      </c>
      <c r="G1832" t="s">
        <v>1571</v>
      </c>
      <c r="H1832" t="s">
        <v>1</v>
      </c>
      <c r="J1832" t="s">
        <v>691</v>
      </c>
    </row>
    <row r="1833" spans="1:10" x14ac:dyDescent="0.25">
      <c r="A1833" t="s">
        <v>1567</v>
      </c>
      <c r="D1833" t="s">
        <v>2264</v>
      </c>
      <c r="E1833">
        <v>2016</v>
      </c>
      <c r="F1833" t="s">
        <v>436</v>
      </c>
      <c r="G1833" t="s">
        <v>1572</v>
      </c>
      <c r="H1833" t="s">
        <v>1</v>
      </c>
      <c r="J1833" t="s">
        <v>691</v>
      </c>
    </row>
    <row r="1834" spans="1:10" x14ac:dyDescent="0.25">
      <c r="A1834" t="s">
        <v>1567</v>
      </c>
      <c r="D1834" t="s">
        <v>2264</v>
      </c>
      <c r="E1834">
        <v>2016</v>
      </c>
      <c r="F1834" t="s">
        <v>437</v>
      </c>
      <c r="G1834" t="s">
        <v>1573</v>
      </c>
      <c r="H1834" t="s">
        <v>1</v>
      </c>
      <c r="J1834" t="s">
        <v>691</v>
      </c>
    </row>
    <row r="1835" spans="1:10" x14ac:dyDescent="0.25">
      <c r="A1835" t="s">
        <v>1567</v>
      </c>
      <c r="D1835" t="s">
        <v>2264</v>
      </c>
      <c r="E1835">
        <v>2016</v>
      </c>
      <c r="F1835" t="s">
        <v>438</v>
      </c>
      <c r="G1835" t="s">
        <v>1574</v>
      </c>
      <c r="H1835" t="s">
        <v>1</v>
      </c>
      <c r="J1835" t="s">
        <v>691</v>
      </c>
    </row>
    <row r="1836" spans="1:10" x14ac:dyDescent="0.25">
      <c r="A1836" t="s">
        <v>1567</v>
      </c>
      <c r="D1836" t="s">
        <v>2264</v>
      </c>
      <c r="E1836">
        <v>2016</v>
      </c>
      <c r="F1836" t="s">
        <v>440</v>
      </c>
      <c r="G1836" t="s">
        <v>1575</v>
      </c>
      <c r="H1836" t="s">
        <v>1</v>
      </c>
      <c r="J1836" t="s">
        <v>691</v>
      </c>
    </row>
    <row r="1837" spans="1:10" x14ac:dyDescent="0.25">
      <c r="A1837" t="s">
        <v>1567</v>
      </c>
      <c r="D1837" t="s">
        <v>2264</v>
      </c>
      <c r="E1837">
        <v>2016</v>
      </c>
      <c r="F1837" t="s">
        <v>442</v>
      </c>
      <c r="G1837" t="s">
        <v>1576</v>
      </c>
      <c r="H1837" t="s">
        <v>1</v>
      </c>
      <c r="J1837" t="s">
        <v>691</v>
      </c>
    </row>
    <row r="1838" spans="1:10" x14ac:dyDescent="0.25">
      <c r="A1838" t="s">
        <v>1567</v>
      </c>
      <c r="D1838" t="s">
        <v>2264</v>
      </c>
      <c r="E1838">
        <v>2016</v>
      </c>
      <c r="F1838" t="s">
        <v>443</v>
      </c>
      <c r="G1838" t="s">
        <v>1577</v>
      </c>
      <c r="H1838" t="s">
        <v>1</v>
      </c>
      <c r="J1838" t="s">
        <v>691</v>
      </c>
    </row>
    <row r="1839" spans="1:10" x14ac:dyDescent="0.25">
      <c r="A1839" t="s">
        <v>1567</v>
      </c>
      <c r="D1839" t="s">
        <v>2264</v>
      </c>
      <c r="E1839">
        <v>2016</v>
      </c>
      <c r="F1839" t="s">
        <v>1580</v>
      </c>
      <c r="G1839" t="s">
        <v>1581</v>
      </c>
      <c r="H1839" t="s">
        <v>1</v>
      </c>
      <c r="J1839" t="s">
        <v>691</v>
      </c>
    </row>
    <row r="1840" spans="1:10" x14ac:dyDescent="0.25">
      <c r="A1840" t="s">
        <v>1567</v>
      </c>
      <c r="D1840" t="s">
        <v>2264</v>
      </c>
      <c r="E1840">
        <v>2016</v>
      </c>
      <c r="F1840" t="s">
        <v>1582</v>
      </c>
      <c r="G1840" t="s">
        <v>1583</v>
      </c>
      <c r="H1840" t="s">
        <v>1</v>
      </c>
      <c r="J1840" t="s">
        <v>691</v>
      </c>
    </row>
    <row r="1841" spans="1:10" x14ac:dyDescent="0.25">
      <c r="A1841" t="s">
        <v>1567</v>
      </c>
      <c r="D1841" t="s">
        <v>2264</v>
      </c>
      <c r="E1841">
        <v>2016</v>
      </c>
      <c r="F1841" t="s">
        <v>1584</v>
      </c>
      <c r="G1841" t="s">
        <v>1585</v>
      </c>
      <c r="H1841" t="s">
        <v>1</v>
      </c>
      <c r="J1841" t="s">
        <v>691</v>
      </c>
    </row>
    <row r="1842" spans="1:10" x14ac:dyDescent="0.25">
      <c r="A1842" t="s">
        <v>1567</v>
      </c>
      <c r="D1842" t="s">
        <v>2264</v>
      </c>
      <c r="E1842">
        <v>2016</v>
      </c>
      <c r="F1842" t="s">
        <v>1586</v>
      </c>
      <c r="G1842" t="s">
        <v>1587</v>
      </c>
      <c r="H1842" t="s">
        <v>1</v>
      </c>
      <c r="J1842" t="s">
        <v>691</v>
      </c>
    </row>
    <row r="1843" spans="1:10" x14ac:dyDescent="0.25">
      <c r="A1843" t="s">
        <v>1588</v>
      </c>
      <c r="B1843">
        <v>4201635420006</v>
      </c>
      <c r="D1843" t="s">
        <v>1589</v>
      </c>
      <c r="E1843">
        <v>2016</v>
      </c>
      <c r="F1843">
        <v>1</v>
      </c>
      <c r="G1843" t="s">
        <v>1590</v>
      </c>
      <c r="H1843" t="s">
        <v>1</v>
      </c>
      <c r="J1843" t="s">
        <v>691</v>
      </c>
    </row>
    <row r="1844" spans="1:10" x14ac:dyDescent="0.25">
      <c r="A1844" t="s">
        <v>1588</v>
      </c>
      <c r="B1844">
        <v>4201635420006</v>
      </c>
      <c r="D1844" t="s">
        <v>1589</v>
      </c>
      <c r="E1844">
        <v>2016</v>
      </c>
      <c r="F1844">
        <v>2</v>
      </c>
      <c r="G1844" t="s">
        <v>1939</v>
      </c>
      <c r="H1844" t="s">
        <v>1</v>
      </c>
      <c r="J1844" t="s">
        <v>691</v>
      </c>
    </row>
    <row r="1845" spans="1:10" x14ac:dyDescent="0.25">
      <c r="A1845" t="s">
        <v>1588</v>
      </c>
      <c r="B1845">
        <v>4201635420006</v>
      </c>
      <c r="D1845" t="s">
        <v>1589</v>
      </c>
      <c r="E1845">
        <v>2016</v>
      </c>
      <c r="F1845">
        <v>3</v>
      </c>
      <c r="G1845" t="s">
        <v>1940</v>
      </c>
      <c r="H1845" t="s">
        <v>1</v>
      </c>
      <c r="J1845" t="s">
        <v>691</v>
      </c>
    </row>
    <row r="1846" spans="1:10" x14ac:dyDescent="0.25">
      <c r="A1846" t="s">
        <v>1588</v>
      </c>
      <c r="B1846">
        <v>4201635420006</v>
      </c>
      <c r="D1846" t="s">
        <v>1589</v>
      </c>
      <c r="E1846">
        <v>2016</v>
      </c>
      <c r="F1846">
        <v>4</v>
      </c>
      <c r="G1846" t="s">
        <v>2427</v>
      </c>
      <c r="H1846" t="s">
        <v>1</v>
      </c>
      <c r="J1846" t="s">
        <v>691</v>
      </c>
    </row>
    <row r="1847" spans="1:10" x14ac:dyDescent="0.25">
      <c r="A1847" t="s">
        <v>1588</v>
      </c>
      <c r="B1847">
        <v>4201635420006</v>
      </c>
      <c r="D1847" t="s">
        <v>1589</v>
      </c>
      <c r="E1847">
        <v>2016</v>
      </c>
      <c r="F1847">
        <v>5</v>
      </c>
      <c r="G1847" t="s">
        <v>1941</v>
      </c>
      <c r="H1847" t="s">
        <v>1</v>
      </c>
      <c r="J1847" t="s">
        <v>691</v>
      </c>
    </row>
    <row r="1848" spans="1:10" x14ac:dyDescent="0.25">
      <c r="A1848" t="s">
        <v>1588</v>
      </c>
      <c r="B1848">
        <v>4201635420006</v>
      </c>
      <c r="D1848" t="s">
        <v>1589</v>
      </c>
      <c r="E1848">
        <v>2016</v>
      </c>
      <c r="F1848">
        <v>6</v>
      </c>
      <c r="G1848" t="s">
        <v>1942</v>
      </c>
      <c r="H1848" t="s">
        <v>1</v>
      </c>
      <c r="J1848" t="s">
        <v>691</v>
      </c>
    </row>
    <row r="1849" spans="1:10" x14ac:dyDescent="0.25">
      <c r="A1849" t="s">
        <v>1588</v>
      </c>
      <c r="B1849">
        <v>4201635420006</v>
      </c>
      <c r="D1849" t="s">
        <v>1589</v>
      </c>
      <c r="E1849">
        <v>2016</v>
      </c>
      <c r="F1849">
        <v>7</v>
      </c>
      <c r="G1849" t="s">
        <v>1943</v>
      </c>
      <c r="H1849" t="s">
        <v>1</v>
      </c>
      <c r="J1849" t="s">
        <v>691</v>
      </c>
    </row>
    <row r="1850" spans="1:10" x14ac:dyDescent="0.25">
      <c r="A1850" t="s">
        <v>1588</v>
      </c>
      <c r="B1850">
        <v>4201635420006</v>
      </c>
      <c r="D1850" t="s">
        <v>1589</v>
      </c>
      <c r="E1850">
        <v>2016</v>
      </c>
      <c r="F1850">
        <v>8</v>
      </c>
      <c r="G1850" t="s">
        <v>1944</v>
      </c>
      <c r="H1850" t="s">
        <v>1</v>
      </c>
      <c r="J1850" t="s">
        <v>691</v>
      </c>
    </row>
    <row r="1851" spans="1:10" x14ac:dyDescent="0.25">
      <c r="A1851" t="s">
        <v>1588</v>
      </c>
      <c r="B1851">
        <v>4201635420006</v>
      </c>
      <c r="D1851" t="s">
        <v>1589</v>
      </c>
      <c r="E1851">
        <v>2016</v>
      </c>
      <c r="F1851">
        <v>9</v>
      </c>
      <c r="G1851" t="s">
        <v>1945</v>
      </c>
      <c r="H1851" t="s">
        <v>1</v>
      </c>
      <c r="J1851" t="s">
        <v>691</v>
      </c>
    </row>
    <row r="1852" spans="1:10" x14ac:dyDescent="0.25">
      <c r="A1852" t="s">
        <v>1588</v>
      </c>
      <c r="B1852">
        <v>4201635420006</v>
      </c>
      <c r="D1852" t="s">
        <v>1589</v>
      </c>
      <c r="E1852">
        <v>2016</v>
      </c>
      <c r="F1852">
        <v>10</v>
      </c>
      <c r="G1852" t="s">
        <v>1946</v>
      </c>
      <c r="H1852" t="s">
        <v>1</v>
      </c>
      <c r="J1852" t="s">
        <v>691</v>
      </c>
    </row>
    <row r="1853" spans="1:10" x14ac:dyDescent="0.25">
      <c r="A1853" t="s">
        <v>1588</v>
      </c>
      <c r="B1853">
        <v>4201635420006</v>
      </c>
      <c r="D1853" t="s">
        <v>1589</v>
      </c>
      <c r="E1853">
        <v>2016</v>
      </c>
      <c r="F1853">
        <v>11</v>
      </c>
      <c r="G1853" t="s">
        <v>1947</v>
      </c>
      <c r="H1853" t="s">
        <v>1</v>
      </c>
      <c r="J1853" t="s">
        <v>691</v>
      </c>
    </row>
    <row r="1854" spans="1:10" x14ac:dyDescent="0.25">
      <c r="A1854" t="s">
        <v>1588</v>
      </c>
      <c r="B1854">
        <v>4201635420006</v>
      </c>
      <c r="D1854" t="s">
        <v>1589</v>
      </c>
      <c r="E1854">
        <v>2016</v>
      </c>
      <c r="F1854">
        <v>12</v>
      </c>
      <c r="G1854" t="s">
        <v>1948</v>
      </c>
      <c r="H1854" t="s">
        <v>1</v>
      </c>
      <c r="J1854" t="s">
        <v>691</v>
      </c>
    </row>
    <row r="1855" spans="1:10" x14ac:dyDescent="0.25">
      <c r="A1855" t="s">
        <v>1588</v>
      </c>
      <c r="B1855">
        <v>4201635420006</v>
      </c>
      <c r="D1855" t="s">
        <v>1589</v>
      </c>
      <c r="E1855">
        <v>2016</v>
      </c>
      <c r="F1855">
        <v>13</v>
      </c>
      <c r="G1855" t="s">
        <v>1949</v>
      </c>
      <c r="H1855" t="s">
        <v>1</v>
      </c>
      <c r="J1855" t="s">
        <v>691</v>
      </c>
    </row>
    <row r="1856" spans="1:10" x14ac:dyDescent="0.25">
      <c r="A1856" t="s">
        <v>1591</v>
      </c>
      <c r="B1856">
        <v>4200558120006</v>
      </c>
      <c r="D1856" t="s">
        <v>2265</v>
      </c>
      <c r="E1856">
        <v>2016</v>
      </c>
      <c r="F1856">
        <v>1</v>
      </c>
      <c r="G1856" t="s">
        <v>1592</v>
      </c>
      <c r="H1856" t="s">
        <v>1</v>
      </c>
      <c r="J1856" t="s">
        <v>691</v>
      </c>
    </row>
    <row r="1857" spans="1:10" x14ac:dyDescent="0.25">
      <c r="A1857" t="s">
        <v>1591</v>
      </c>
      <c r="B1857">
        <v>4200558120006</v>
      </c>
      <c r="D1857" t="s">
        <v>2265</v>
      </c>
      <c r="E1857">
        <v>2016</v>
      </c>
      <c r="F1857">
        <v>2</v>
      </c>
      <c r="G1857" t="s">
        <v>1593</v>
      </c>
      <c r="H1857" t="s">
        <v>1</v>
      </c>
      <c r="J1857" t="s">
        <v>691</v>
      </c>
    </row>
    <row r="1858" spans="1:10" x14ac:dyDescent="0.25">
      <c r="A1858" t="s">
        <v>1591</v>
      </c>
      <c r="B1858">
        <v>4200558120006</v>
      </c>
      <c r="D1858" t="s">
        <v>2265</v>
      </c>
      <c r="E1858">
        <v>2016</v>
      </c>
      <c r="F1858">
        <v>3</v>
      </c>
      <c r="G1858" t="s">
        <v>1594</v>
      </c>
      <c r="H1858" t="s">
        <v>1</v>
      </c>
      <c r="J1858" t="s">
        <v>691</v>
      </c>
    </row>
    <row r="1859" spans="1:10" x14ac:dyDescent="0.25">
      <c r="A1859" t="s">
        <v>1591</v>
      </c>
      <c r="B1859">
        <v>4200558120006</v>
      </c>
      <c r="D1859" t="s">
        <v>2265</v>
      </c>
      <c r="E1859">
        <v>2016</v>
      </c>
      <c r="F1859">
        <v>4</v>
      </c>
      <c r="G1859" t="s">
        <v>1595</v>
      </c>
      <c r="H1859" t="s">
        <v>1</v>
      </c>
      <c r="J1859" t="s">
        <v>691</v>
      </c>
    </row>
    <row r="1860" spans="1:10" x14ac:dyDescent="0.25">
      <c r="A1860" t="s">
        <v>1591</v>
      </c>
      <c r="B1860">
        <v>4200558120006</v>
      </c>
      <c r="D1860" t="s">
        <v>2265</v>
      </c>
      <c r="E1860">
        <v>2016</v>
      </c>
      <c r="F1860">
        <v>5</v>
      </c>
      <c r="G1860" t="s">
        <v>1596</v>
      </c>
      <c r="H1860" t="s">
        <v>1</v>
      </c>
      <c r="J1860" t="s">
        <v>691</v>
      </c>
    </row>
    <row r="1861" spans="1:10" x14ac:dyDescent="0.25">
      <c r="A1861" t="s">
        <v>1591</v>
      </c>
      <c r="B1861">
        <v>4200558120006</v>
      </c>
      <c r="D1861" t="s">
        <v>2265</v>
      </c>
      <c r="E1861">
        <v>2016</v>
      </c>
      <c r="F1861">
        <v>6</v>
      </c>
      <c r="G1861" t="s">
        <v>1597</v>
      </c>
      <c r="H1861" t="s">
        <v>1</v>
      </c>
      <c r="J1861" t="s">
        <v>691</v>
      </c>
    </row>
    <row r="1862" spans="1:10" x14ac:dyDescent="0.25">
      <c r="A1862" t="s">
        <v>1591</v>
      </c>
      <c r="B1862">
        <v>4200558120006</v>
      </c>
      <c r="D1862" t="s">
        <v>2265</v>
      </c>
      <c r="E1862">
        <v>2016</v>
      </c>
      <c r="F1862">
        <v>7</v>
      </c>
      <c r="G1862" t="s">
        <v>1598</v>
      </c>
      <c r="H1862" t="s">
        <v>1</v>
      </c>
      <c r="J1862" t="s">
        <v>691</v>
      </c>
    </row>
    <row r="1863" spans="1:10" x14ac:dyDescent="0.25">
      <c r="A1863" t="s">
        <v>1591</v>
      </c>
      <c r="B1863">
        <v>4200558120006</v>
      </c>
      <c r="D1863" t="s">
        <v>2265</v>
      </c>
      <c r="E1863">
        <v>2016</v>
      </c>
      <c r="F1863">
        <v>8</v>
      </c>
      <c r="G1863" t="s">
        <v>1599</v>
      </c>
      <c r="H1863" t="s">
        <v>1</v>
      </c>
      <c r="J1863" t="s">
        <v>691</v>
      </c>
    </row>
    <row r="1864" spans="1:10" x14ac:dyDescent="0.25">
      <c r="A1864" t="s">
        <v>1591</v>
      </c>
      <c r="B1864">
        <v>4200558120006</v>
      </c>
      <c r="D1864" t="s">
        <v>2265</v>
      </c>
      <c r="E1864">
        <v>2016</v>
      </c>
      <c r="F1864">
        <v>9</v>
      </c>
      <c r="G1864" t="s">
        <v>1600</v>
      </c>
      <c r="H1864" t="s">
        <v>1</v>
      </c>
      <c r="J1864" t="s">
        <v>691</v>
      </c>
    </row>
    <row r="1865" spans="1:10" x14ac:dyDescent="0.25">
      <c r="A1865" t="s">
        <v>1591</v>
      </c>
      <c r="B1865">
        <v>4200558120006</v>
      </c>
      <c r="D1865" t="s">
        <v>2265</v>
      </c>
      <c r="E1865">
        <v>2016</v>
      </c>
      <c r="F1865">
        <v>10</v>
      </c>
      <c r="G1865" t="s">
        <v>1601</v>
      </c>
      <c r="H1865" t="s">
        <v>1</v>
      </c>
      <c r="J1865" t="s">
        <v>691</v>
      </c>
    </row>
    <row r="1866" spans="1:10" x14ac:dyDescent="0.25">
      <c r="A1866" t="s">
        <v>1591</v>
      </c>
      <c r="B1866">
        <v>4200558120006</v>
      </c>
      <c r="D1866" t="s">
        <v>2265</v>
      </c>
      <c r="E1866">
        <v>2016</v>
      </c>
      <c r="F1866">
        <v>11</v>
      </c>
      <c r="G1866" t="s">
        <v>1602</v>
      </c>
      <c r="H1866" t="s">
        <v>1</v>
      </c>
      <c r="J1866" t="s">
        <v>691</v>
      </c>
    </row>
    <row r="1867" spans="1:10" x14ac:dyDescent="0.25">
      <c r="A1867" t="s">
        <v>1591</v>
      </c>
      <c r="B1867">
        <v>4200558120006</v>
      </c>
      <c r="D1867" t="s">
        <v>2265</v>
      </c>
      <c r="E1867">
        <v>2016</v>
      </c>
      <c r="F1867">
        <v>12</v>
      </c>
      <c r="G1867" t="s">
        <v>1603</v>
      </c>
      <c r="H1867" t="s">
        <v>1</v>
      </c>
      <c r="J1867" t="s">
        <v>691</v>
      </c>
    </row>
    <row r="1868" spans="1:10" x14ac:dyDescent="0.25">
      <c r="A1868" t="s">
        <v>1591</v>
      </c>
      <c r="B1868">
        <v>4200558120006</v>
      </c>
      <c r="D1868" t="s">
        <v>2265</v>
      </c>
      <c r="E1868">
        <v>2016</v>
      </c>
      <c r="F1868">
        <v>13</v>
      </c>
      <c r="G1868" t="s">
        <v>1604</v>
      </c>
      <c r="H1868" t="s">
        <v>1</v>
      </c>
      <c r="J1868" t="s">
        <v>691</v>
      </c>
    </row>
    <row r="1869" spans="1:10" x14ac:dyDescent="0.25">
      <c r="A1869" t="s">
        <v>1591</v>
      </c>
      <c r="B1869">
        <v>4200558120006</v>
      </c>
      <c r="D1869" t="s">
        <v>2265</v>
      </c>
      <c r="E1869">
        <v>2016</v>
      </c>
      <c r="F1869">
        <v>14</v>
      </c>
      <c r="G1869" t="s">
        <v>1605</v>
      </c>
      <c r="H1869" t="s">
        <v>1</v>
      </c>
      <c r="J1869" t="s">
        <v>691</v>
      </c>
    </row>
    <row r="1870" spans="1:10" x14ac:dyDescent="0.25">
      <c r="A1870" t="s">
        <v>1591</v>
      </c>
      <c r="B1870">
        <v>4200558120006</v>
      </c>
      <c r="D1870" t="s">
        <v>2265</v>
      </c>
      <c r="E1870">
        <v>2016</v>
      </c>
      <c r="F1870">
        <v>15</v>
      </c>
      <c r="G1870" t="s">
        <v>1606</v>
      </c>
      <c r="H1870" t="s">
        <v>1</v>
      </c>
      <c r="J1870" t="s">
        <v>691</v>
      </c>
    </row>
    <row r="1871" spans="1:10" x14ac:dyDescent="0.25">
      <c r="A1871" t="s">
        <v>1591</v>
      </c>
      <c r="B1871">
        <v>4200558120006</v>
      </c>
      <c r="D1871" t="s">
        <v>2265</v>
      </c>
      <c r="E1871">
        <v>2016</v>
      </c>
      <c r="F1871">
        <v>16</v>
      </c>
      <c r="G1871" t="s">
        <v>1607</v>
      </c>
      <c r="H1871" t="s">
        <v>1</v>
      </c>
      <c r="J1871" t="s">
        <v>691</v>
      </c>
    </row>
    <row r="1872" spans="1:10" x14ac:dyDescent="0.25">
      <c r="A1872" t="s">
        <v>1591</v>
      </c>
      <c r="B1872">
        <v>4200558120006</v>
      </c>
      <c r="D1872" t="s">
        <v>2265</v>
      </c>
      <c r="E1872">
        <v>2016</v>
      </c>
      <c r="F1872">
        <v>17</v>
      </c>
      <c r="G1872" t="s">
        <v>1950</v>
      </c>
      <c r="H1872" t="s">
        <v>1</v>
      </c>
      <c r="J1872" t="s">
        <v>691</v>
      </c>
    </row>
    <row r="1873" spans="1:10" x14ac:dyDescent="0.25">
      <c r="A1873" t="s">
        <v>1591</v>
      </c>
      <c r="B1873">
        <v>4200558120006</v>
      </c>
      <c r="D1873" t="s">
        <v>2265</v>
      </c>
      <c r="E1873">
        <v>2016</v>
      </c>
      <c r="F1873">
        <v>18</v>
      </c>
      <c r="G1873" t="s">
        <v>1608</v>
      </c>
      <c r="H1873" t="s">
        <v>1</v>
      </c>
      <c r="J1873" t="s">
        <v>691</v>
      </c>
    </row>
    <row r="1874" spans="1:10" x14ac:dyDescent="0.25">
      <c r="A1874" t="s">
        <v>1591</v>
      </c>
      <c r="B1874">
        <v>4200558120006</v>
      </c>
      <c r="D1874" t="s">
        <v>2265</v>
      </c>
      <c r="E1874">
        <v>2016</v>
      </c>
      <c r="F1874">
        <v>19</v>
      </c>
      <c r="G1874" t="s">
        <v>1609</v>
      </c>
      <c r="H1874" t="s">
        <v>1</v>
      </c>
      <c r="J1874" t="s">
        <v>691</v>
      </c>
    </row>
    <row r="1875" spans="1:10" x14ac:dyDescent="0.25">
      <c r="A1875" t="s">
        <v>1591</v>
      </c>
      <c r="B1875">
        <v>4200558120006</v>
      </c>
      <c r="D1875" t="s">
        <v>2265</v>
      </c>
      <c r="E1875">
        <v>2016</v>
      </c>
      <c r="F1875">
        <v>20</v>
      </c>
      <c r="G1875" t="s">
        <v>1610</v>
      </c>
      <c r="H1875" t="s">
        <v>1</v>
      </c>
      <c r="J1875" t="s">
        <v>691</v>
      </c>
    </row>
    <row r="1876" spans="1:10" x14ac:dyDescent="0.25">
      <c r="A1876" t="s">
        <v>1591</v>
      </c>
      <c r="B1876">
        <v>4200558120006</v>
      </c>
      <c r="D1876" t="s">
        <v>2265</v>
      </c>
      <c r="E1876">
        <v>2016</v>
      </c>
      <c r="F1876">
        <v>21</v>
      </c>
      <c r="G1876" t="s">
        <v>1611</v>
      </c>
      <c r="H1876" t="s">
        <v>1</v>
      </c>
      <c r="J1876" t="s">
        <v>691</v>
      </c>
    </row>
    <row r="1877" spans="1:10" x14ac:dyDescent="0.25">
      <c r="A1877" t="s">
        <v>1591</v>
      </c>
      <c r="B1877">
        <v>4200558120006</v>
      </c>
      <c r="D1877" t="s">
        <v>2265</v>
      </c>
      <c r="E1877">
        <v>2016</v>
      </c>
      <c r="F1877">
        <v>22</v>
      </c>
      <c r="G1877" t="s">
        <v>1612</v>
      </c>
      <c r="H1877" t="s">
        <v>1</v>
      </c>
      <c r="J1877" t="s">
        <v>691</v>
      </c>
    </row>
    <row r="1878" spans="1:10" x14ac:dyDescent="0.25">
      <c r="A1878" t="s">
        <v>1591</v>
      </c>
      <c r="B1878">
        <v>4200558120006</v>
      </c>
      <c r="D1878" t="s">
        <v>2265</v>
      </c>
      <c r="E1878">
        <v>2016</v>
      </c>
      <c r="F1878">
        <v>23</v>
      </c>
      <c r="G1878" t="s">
        <v>1613</v>
      </c>
      <c r="H1878" t="s">
        <v>1</v>
      </c>
      <c r="J1878" t="s">
        <v>691</v>
      </c>
    </row>
    <row r="1879" spans="1:10" x14ac:dyDescent="0.25">
      <c r="A1879" t="s">
        <v>1591</v>
      </c>
      <c r="B1879">
        <v>4200558120006</v>
      </c>
      <c r="D1879" t="s">
        <v>2265</v>
      </c>
      <c r="E1879">
        <v>2016</v>
      </c>
      <c r="F1879">
        <v>24</v>
      </c>
      <c r="G1879" t="s">
        <v>1614</v>
      </c>
      <c r="H1879" t="s">
        <v>1</v>
      </c>
      <c r="J1879" t="s">
        <v>691</v>
      </c>
    </row>
    <row r="1880" spans="1:10" x14ac:dyDescent="0.25">
      <c r="A1880" t="s">
        <v>1591</v>
      </c>
      <c r="B1880">
        <v>4200558120006</v>
      </c>
      <c r="D1880" t="s">
        <v>2265</v>
      </c>
      <c r="E1880">
        <v>2016</v>
      </c>
      <c r="F1880">
        <v>25</v>
      </c>
      <c r="G1880" t="s">
        <v>1615</v>
      </c>
      <c r="H1880" t="s">
        <v>1</v>
      </c>
      <c r="J1880" t="s">
        <v>691</v>
      </c>
    </row>
    <row r="1881" spans="1:10" x14ac:dyDescent="0.25">
      <c r="A1881" t="s">
        <v>1591</v>
      </c>
      <c r="B1881">
        <v>4200558120006</v>
      </c>
      <c r="D1881" t="s">
        <v>2265</v>
      </c>
      <c r="E1881">
        <v>2016</v>
      </c>
      <c r="F1881">
        <v>26</v>
      </c>
      <c r="G1881" t="s">
        <v>1951</v>
      </c>
      <c r="H1881" t="s">
        <v>1</v>
      </c>
      <c r="J1881" t="s">
        <v>691</v>
      </c>
    </row>
    <row r="1882" spans="1:10" x14ac:dyDescent="0.25">
      <c r="A1882" t="s">
        <v>1591</v>
      </c>
      <c r="B1882">
        <v>4200558120006</v>
      </c>
      <c r="D1882" t="s">
        <v>2265</v>
      </c>
      <c r="E1882">
        <v>2016</v>
      </c>
      <c r="F1882">
        <v>27</v>
      </c>
      <c r="G1882" t="s">
        <v>1952</v>
      </c>
      <c r="H1882" t="s">
        <v>1</v>
      </c>
      <c r="J1882" t="s">
        <v>691</v>
      </c>
    </row>
    <row r="1883" spans="1:10" x14ac:dyDescent="0.25">
      <c r="A1883" t="s">
        <v>1591</v>
      </c>
      <c r="B1883">
        <v>4200558120006</v>
      </c>
      <c r="D1883" t="s">
        <v>2265</v>
      </c>
      <c r="E1883">
        <v>2016</v>
      </c>
      <c r="F1883">
        <v>28</v>
      </c>
      <c r="G1883" t="s">
        <v>1616</v>
      </c>
      <c r="H1883" t="s">
        <v>1</v>
      </c>
      <c r="J1883" t="s">
        <v>691</v>
      </c>
    </row>
    <row r="1884" spans="1:10" x14ac:dyDescent="0.25">
      <c r="A1884" t="s">
        <v>1591</v>
      </c>
      <c r="B1884">
        <v>4200558120006</v>
      </c>
      <c r="D1884" t="s">
        <v>2265</v>
      </c>
      <c r="E1884">
        <v>2016</v>
      </c>
      <c r="F1884">
        <v>29</v>
      </c>
      <c r="G1884" t="s">
        <v>1617</v>
      </c>
      <c r="H1884" t="s">
        <v>1</v>
      </c>
      <c r="J1884" t="s">
        <v>691</v>
      </c>
    </row>
    <row r="1885" spans="1:10" x14ac:dyDescent="0.25">
      <c r="A1885" t="s">
        <v>1618</v>
      </c>
      <c r="D1885" t="s">
        <v>1619</v>
      </c>
      <c r="E1885">
        <v>2016</v>
      </c>
      <c r="F1885">
        <v>1</v>
      </c>
      <c r="G1885" t="s">
        <v>1620</v>
      </c>
      <c r="H1885" t="s">
        <v>1</v>
      </c>
      <c r="J1885" t="s">
        <v>691</v>
      </c>
    </row>
    <row r="1886" spans="1:10" x14ac:dyDescent="0.25">
      <c r="A1886" t="s">
        <v>1618</v>
      </c>
      <c r="D1886" t="s">
        <v>1619</v>
      </c>
      <c r="E1886">
        <v>2016</v>
      </c>
      <c r="F1886">
        <v>2</v>
      </c>
      <c r="G1886" t="s">
        <v>1621</v>
      </c>
      <c r="H1886" t="s">
        <v>1</v>
      </c>
      <c r="J1886" t="s">
        <v>691</v>
      </c>
    </row>
    <row r="1887" spans="1:10" x14ac:dyDescent="0.25">
      <c r="A1887" t="s">
        <v>1618</v>
      </c>
      <c r="D1887" t="s">
        <v>1619</v>
      </c>
      <c r="E1887">
        <v>2016</v>
      </c>
      <c r="F1887">
        <v>3</v>
      </c>
      <c r="G1887" t="s">
        <v>1622</v>
      </c>
      <c r="H1887" t="s">
        <v>1</v>
      </c>
      <c r="J1887" t="s">
        <v>691</v>
      </c>
    </row>
    <row r="1888" spans="1:10" x14ac:dyDescent="0.25">
      <c r="A1888" t="s">
        <v>1618</v>
      </c>
      <c r="D1888" t="s">
        <v>1619</v>
      </c>
      <c r="E1888">
        <v>2016</v>
      </c>
      <c r="F1888">
        <v>4</v>
      </c>
      <c r="G1888" t="s">
        <v>1623</v>
      </c>
      <c r="H1888" t="s">
        <v>1</v>
      </c>
      <c r="J1888" t="s">
        <v>691</v>
      </c>
    </row>
    <row r="1889" spans="1:10" x14ac:dyDescent="0.25">
      <c r="A1889" t="s">
        <v>1618</v>
      </c>
      <c r="D1889" t="s">
        <v>1619</v>
      </c>
      <c r="E1889">
        <v>2016</v>
      </c>
      <c r="F1889">
        <v>5</v>
      </c>
      <c r="G1889" t="s">
        <v>2250</v>
      </c>
      <c r="H1889" t="s">
        <v>1</v>
      </c>
      <c r="J1889" t="s">
        <v>691</v>
      </c>
    </row>
    <row r="1890" spans="1:10" x14ac:dyDescent="0.25">
      <c r="A1890" t="s">
        <v>1618</v>
      </c>
      <c r="D1890" t="s">
        <v>1619</v>
      </c>
      <c r="E1890">
        <v>2016</v>
      </c>
      <c r="F1890">
        <v>6</v>
      </c>
      <c r="G1890" t="s">
        <v>1624</v>
      </c>
      <c r="H1890" t="s">
        <v>1</v>
      </c>
      <c r="J1890" t="s">
        <v>691</v>
      </c>
    </row>
    <row r="1891" spans="1:10" x14ac:dyDescent="0.25">
      <c r="A1891" t="s">
        <v>1618</v>
      </c>
      <c r="D1891" t="s">
        <v>1619</v>
      </c>
      <c r="E1891">
        <v>2016</v>
      </c>
      <c r="F1891">
        <v>7</v>
      </c>
      <c r="G1891" t="s">
        <v>1625</v>
      </c>
      <c r="H1891" t="s">
        <v>1</v>
      </c>
      <c r="J1891" t="s">
        <v>691</v>
      </c>
    </row>
    <row r="1892" spans="1:10" x14ac:dyDescent="0.25">
      <c r="A1892" t="s">
        <v>1618</v>
      </c>
      <c r="D1892" t="s">
        <v>1619</v>
      </c>
      <c r="E1892">
        <v>2016</v>
      </c>
      <c r="F1892">
        <v>8</v>
      </c>
      <c r="G1892" t="s">
        <v>1626</v>
      </c>
      <c r="H1892" t="s">
        <v>1</v>
      </c>
      <c r="J1892" t="s">
        <v>691</v>
      </c>
    </row>
    <row r="1893" spans="1:10" x14ac:dyDescent="0.25">
      <c r="A1893" t="s">
        <v>1618</v>
      </c>
      <c r="D1893" t="s">
        <v>1619</v>
      </c>
      <c r="E1893">
        <v>2016</v>
      </c>
      <c r="F1893">
        <v>9</v>
      </c>
      <c r="G1893" t="s">
        <v>1627</v>
      </c>
      <c r="H1893" t="s">
        <v>1</v>
      </c>
      <c r="J1893" t="s">
        <v>691</v>
      </c>
    </row>
    <row r="1894" spans="1:10" x14ac:dyDescent="0.25">
      <c r="A1894" t="s">
        <v>1618</v>
      </c>
      <c r="D1894" t="s">
        <v>1619</v>
      </c>
      <c r="E1894">
        <v>2016</v>
      </c>
      <c r="F1894">
        <v>10</v>
      </c>
      <c r="G1894" t="s">
        <v>1628</v>
      </c>
      <c r="H1894" t="s">
        <v>1</v>
      </c>
      <c r="J1894" t="s">
        <v>691</v>
      </c>
    </row>
    <row r="1895" spans="1:10" x14ac:dyDescent="0.25">
      <c r="A1895" t="s">
        <v>1618</v>
      </c>
      <c r="D1895" t="s">
        <v>1619</v>
      </c>
      <c r="E1895">
        <v>2016</v>
      </c>
      <c r="F1895">
        <v>11</v>
      </c>
      <c r="G1895" t="s">
        <v>1629</v>
      </c>
      <c r="H1895" t="s">
        <v>1</v>
      </c>
      <c r="J1895" t="s">
        <v>691</v>
      </c>
    </row>
    <row r="1896" spans="1:10" x14ac:dyDescent="0.25">
      <c r="A1896" t="s">
        <v>1618</v>
      </c>
      <c r="D1896" t="s">
        <v>1619</v>
      </c>
      <c r="E1896">
        <v>2016</v>
      </c>
      <c r="F1896">
        <v>12</v>
      </c>
      <c r="G1896" t="s">
        <v>1630</v>
      </c>
      <c r="H1896" t="s">
        <v>1</v>
      </c>
      <c r="J1896" t="s">
        <v>691</v>
      </c>
    </row>
    <row r="1897" spans="1:10" x14ac:dyDescent="0.25">
      <c r="A1897" t="s">
        <v>1618</v>
      </c>
      <c r="D1897" t="s">
        <v>1619</v>
      </c>
      <c r="E1897">
        <v>2016</v>
      </c>
      <c r="F1897">
        <v>13</v>
      </c>
      <c r="G1897" t="s">
        <v>1631</v>
      </c>
      <c r="H1897" t="s">
        <v>1</v>
      </c>
      <c r="J1897" t="s">
        <v>691</v>
      </c>
    </row>
    <row r="1898" spans="1:10" x14ac:dyDescent="0.25">
      <c r="A1898" t="s">
        <v>1618</v>
      </c>
      <c r="D1898" t="s">
        <v>1619</v>
      </c>
      <c r="E1898">
        <v>2016</v>
      </c>
      <c r="F1898">
        <v>14</v>
      </c>
      <c r="G1898" t="s">
        <v>1632</v>
      </c>
      <c r="H1898" t="s">
        <v>1</v>
      </c>
      <c r="J1898" t="s">
        <v>691</v>
      </c>
    </row>
    <row r="1899" spans="1:10" x14ac:dyDescent="0.25">
      <c r="A1899" t="s">
        <v>1618</v>
      </c>
      <c r="D1899" t="s">
        <v>1619</v>
      </c>
      <c r="E1899">
        <v>2016</v>
      </c>
      <c r="F1899">
        <v>15</v>
      </c>
      <c r="G1899" t="s">
        <v>1633</v>
      </c>
      <c r="H1899" t="s">
        <v>1</v>
      </c>
      <c r="J1899" t="s">
        <v>691</v>
      </c>
    </row>
    <row r="1900" spans="1:10" x14ac:dyDescent="0.25">
      <c r="A1900" t="s">
        <v>1634</v>
      </c>
      <c r="B1900">
        <v>4227378050005</v>
      </c>
      <c r="D1900" t="s">
        <v>1635</v>
      </c>
      <c r="E1900">
        <v>2016</v>
      </c>
      <c r="F1900">
        <v>1</v>
      </c>
      <c r="G1900" t="s">
        <v>1636</v>
      </c>
      <c r="H1900" t="s">
        <v>1</v>
      </c>
      <c r="J1900" t="s">
        <v>691</v>
      </c>
    </row>
    <row r="1901" spans="1:10" x14ac:dyDescent="0.25">
      <c r="A1901" t="s">
        <v>1634</v>
      </c>
      <c r="B1901">
        <v>4227378050005</v>
      </c>
      <c r="D1901" t="s">
        <v>1635</v>
      </c>
      <c r="E1901">
        <v>2016</v>
      </c>
      <c r="F1901">
        <v>2</v>
      </c>
      <c r="G1901" t="s">
        <v>1637</v>
      </c>
      <c r="H1901" t="s">
        <v>1</v>
      </c>
      <c r="J1901" t="s">
        <v>691</v>
      </c>
    </row>
    <row r="1902" spans="1:10" x14ac:dyDescent="0.25">
      <c r="A1902" t="s">
        <v>1634</v>
      </c>
      <c r="B1902">
        <v>4227378050005</v>
      </c>
      <c r="D1902" t="s">
        <v>1635</v>
      </c>
      <c r="E1902">
        <v>2016</v>
      </c>
      <c r="F1902">
        <v>3</v>
      </c>
      <c r="G1902" t="s">
        <v>1638</v>
      </c>
      <c r="H1902" t="s">
        <v>1</v>
      </c>
      <c r="J1902" t="s">
        <v>691</v>
      </c>
    </row>
    <row r="1903" spans="1:10" x14ac:dyDescent="0.25">
      <c r="A1903" t="s">
        <v>1634</v>
      </c>
      <c r="B1903">
        <v>4227378050005</v>
      </c>
      <c r="D1903" t="s">
        <v>1635</v>
      </c>
      <c r="E1903">
        <v>2016</v>
      </c>
      <c r="F1903">
        <v>4</v>
      </c>
      <c r="G1903" t="s">
        <v>1639</v>
      </c>
      <c r="H1903" t="s">
        <v>1</v>
      </c>
      <c r="J1903" t="s">
        <v>691</v>
      </c>
    </row>
    <row r="1904" spans="1:10" x14ac:dyDescent="0.25">
      <c r="A1904" t="s">
        <v>1634</v>
      </c>
      <c r="B1904">
        <v>4227378050005</v>
      </c>
      <c r="D1904" t="s">
        <v>1635</v>
      </c>
      <c r="E1904">
        <v>2016</v>
      </c>
      <c r="F1904">
        <v>5</v>
      </c>
      <c r="G1904" t="s">
        <v>1640</v>
      </c>
      <c r="H1904" t="s">
        <v>1</v>
      </c>
      <c r="J1904" t="s">
        <v>691</v>
      </c>
    </row>
    <row r="1905" spans="1:10" x14ac:dyDescent="0.25">
      <c r="A1905" t="s">
        <v>1641</v>
      </c>
      <c r="B1905">
        <v>4201141000004</v>
      </c>
      <c r="D1905" t="s">
        <v>1642</v>
      </c>
      <c r="E1905">
        <v>2016</v>
      </c>
      <c r="F1905">
        <v>1</v>
      </c>
      <c r="G1905" t="s">
        <v>1953</v>
      </c>
      <c r="H1905" t="s">
        <v>1</v>
      </c>
      <c r="J1905" t="s">
        <v>691</v>
      </c>
    </row>
    <row r="1906" spans="1:10" x14ac:dyDescent="0.25">
      <c r="A1906" t="s">
        <v>1641</v>
      </c>
      <c r="B1906">
        <v>4201141000004</v>
      </c>
      <c r="D1906" t="s">
        <v>1642</v>
      </c>
      <c r="E1906">
        <v>2016</v>
      </c>
      <c r="F1906">
        <v>2</v>
      </c>
      <c r="G1906" t="s">
        <v>2256</v>
      </c>
      <c r="H1906" t="s">
        <v>1</v>
      </c>
      <c r="J1906" t="s">
        <v>691</v>
      </c>
    </row>
    <row r="1907" spans="1:10" x14ac:dyDescent="0.25">
      <c r="A1907" t="s">
        <v>1641</v>
      </c>
      <c r="B1907">
        <v>4201141000004</v>
      </c>
      <c r="D1907" t="s">
        <v>1642</v>
      </c>
      <c r="E1907">
        <v>2016</v>
      </c>
      <c r="F1907">
        <v>3</v>
      </c>
      <c r="G1907" t="s">
        <v>1643</v>
      </c>
      <c r="H1907" t="s">
        <v>1</v>
      </c>
      <c r="J1907" t="s">
        <v>691</v>
      </c>
    </row>
    <row r="1908" spans="1:10" x14ac:dyDescent="0.25">
      <c r="A1908" t="s">
        <v>1641</v>
      </c>
      <c r="B1908">
        <v>4201141000004</v>
      </c>
      <c r="D1908" t="s">
        <v>1642</v>
      </c>
      <c r="E1908">
        <v>2016</v>
      </c>
      <c r="F1908">
        <v>4</v>
      </c>
      <c r="G1908" t="s">
        <v>1954</v>
      </c>
      <c r="H1908" t="s">
        <v>1</v>
      </c>
      <c r="J1908" t="s">
        <v>691</v>
      </c>
    </row>
    <row r="1909" spans="1:10" x14ac:dyDescent="0.25">
      <c r="A1909" t="s">
        <v>1641</v>
      </c>
      <c r="B1909">
        <v>4201141000004</v>
      </c>
      <c r="D1909" t="s">
        <v>1642</v>
      </c>
      <c r="E1909">
        <v>2016</v>
      </c>
      <c r="F1909">
        <v>5</v>
      </c>
      <c r="G1909" t="s">
        <v>1644</v>
      </c>
      <c r="H1909" t="s">
        <v>1</v>
      </c>
      <c r="J1909" t="s">
        <v>691</v>
      </c>
    </row>
    <row r="1910" spans="1:10" x14ac:dyDescent="0.25">
      <c r="A1910" t="s">
        <v>1641</v>
      </c>
      <c r="B1910">
        <v>4201141000004</v>
      </c>
      <c r="D1910" t="s">
        <v>1642</v>
      </c>
      <c r="E1910">
        <v>2016</v>
      </c>
      <c r="F1910">
        <v>6</v>
      </c>
      <c r="G1910" t="s">
        <v>1955</v>
      </c>
      <c r="H1910" t="s">
        <v>1</v>
      </c>
      <c r="J1910" t="s">
        <v>691</v>
      </c>
    </row>
    <row r="1911" spans="1:10" x14ac:dyDescent="0.25">
      <c r="A1911" t="s">
        <v>1641</v>
      </c>
      <c r="B1911">
        <v>4201141000004</v>
      </c>
      <c r="D1911" t="s">
        <v>1642</v>
      </c>
      <c r="E1911">
        <v>2016</v>
      </c>
      <c r="F1911">
        <v>7</v>
      </c>
      <c r="G1911" t="s">
        <v>1645</v>
      </c>
      <c r="H1911" t="s">
        <v>1</v>
      </c>
      <c r="J1911" t="s">
        <v>691</v>
      </c>
    </row>
    <row r="1912" spans="1:10" x14ac:dyDescent="0.25">
      <c r="A1912" t="s">
        <v>1641</v>
      </c>
      <c r="B1912">
        <v>4201141000004</v>
      </c>
      <c r="D1912" t="s">
        <v>1642</v>
      </c>
      <c r="E1912">
        <v>2016</v>
      </c>
      <c r="F1912">
        <v>8</v>
      </c>
      <c r="G1912" t="s">
        <v>1956</v>
      </c>
      <c r="H1912" t="s">
        <v>1</v>
      </c>
      <c r="J1912" t="s">
        <v>691</v>
      </c>
    </row>
    <row r="1913" spans="1:10" x14ac:dyDescent="0.25">
      <c r="A1913" t="s">
        <v>1641</v>
      </c>
      <c r="B1913">
        <v>4201141000004</v>
      </c>
      <c r="D1913" t="s">
        <v>1642</v>
      </c>
      <c r="E1913">
        <v>2016</v>
      </c>
      <c r="F1913">
        <v>9</v>
      </c>
      <c r="G1913" t="s">
        <v>1957</v>
      </c>
      <c r="H1913" t="s">
        <v>1</v>
      </c>
      <c r="J1913" t="s">
        <v>691</v>
      </c>
    </row>
    <row r="1914" spans="1:10" x14ac:dyDescent="0.25">
      <c r="A1914" t="s">
        <v>1641</v>
      </c>
      <c r="B1914">
        <v>4201141000004</v>
      </c>
      <c r="D1914" t="s">
        <v>1642</v>
      </c>
      <c r="E1914">
        <v>2016</v>
      </c>
      <c r="F1914">
        <v>10</v>
      </c>
      <c r="G1914" t="s">
        <v>1958</v>
      </c>
      <c r="H1914" t="s">
        <v>1</v>
      </c>
      <c r="J1914" t="s">
        <v>691</v>
      </c>
    </row>
    <row r="1915" spans="1:10" x14ac:dyDescent="0.25">
      <c r="A1915" t="s">
        <v>1641</v>
      </c>
      <c r="B1915">
        <v>4201141000004</v>
      </c>
      <c r="D1915" t="s">
        <v>1642</v>
      </c>
      <c r="E1915">
        <v>2016</v>
      </c>
      <c r="F1915">
        <v>11</v>
      </c>
      <c r="G1915" t="s">
        <v>1959</v>
      </c>
      <c r="H1915" t="s">
        <v>1</v>
      </c>
      <c r="J1915" t="s">
        <v>691</v>
      </c>
    </row>
    <row r="1916" spans="1:10" x14ac:dyDescent="0.25">
      <c r="A1916" t="s">
        <v>1641</v>
      </c>
      <c r="B1916">
        <v>4201141000004</v>
      </c>
      <c r="D1916" t="s">
        <v>1642</v>
      </c>
      <c r="E1916">
        <v>2016</v>
      </c>
      <c r="F1916">
        <v>12</v>
      </c>
      <c r="G1916" t="s">
        <v>1960</v>
      </c>
      <c r="H1916" t="s">
        <v>1</v>
      </c>
      <c r="J1916" t="s">
        <v>691</v>
      </c>
    </row>
    <row r="1917" spans="1:10" x14ac:dyDescent="0.25">
      <c r="A1917" t="s">
        <v>1641</v>
      </c>
      <c r="B1917">
        <v>4201141000004</v>
      </c>
      <c r="D1917" t="s">
        <v>1642</v>
      </c>
      <c r="E1917">
        <v>2016</v>
      </c>
      <c r="F1917">
        <v>13</v>
      </c>
      <c r="G1917" t="s">
        <v>1961</v>
      </c>
      <c r="H1917" t="s">
        <v>1</v>
      </c>
      <c r="J1917" t="s">
        <v>691</v>
      </c>
    </row>
    <row r="1918" spans="1:10" x14ac:dyDescent="0.25">
      <c r="A1918" t="s">
        <v>1641</v>
      </c>
      <c r="B1918">
        <v>4201141000004</v>
      </c>
      <c r="D1918" t="s">
        <v>1642</v>
      </c>
      <c r="E1918">
        <v>2016</v>
      </c>
      <c r="F1918">
        <v>14</v>
      </c>
      <c r="G1918" t="s">
        <v>1962</v>
      </c>
      <c r="H1918" t="s">
        <v>1</v>
      </c>
      <c r="J1918" t="s">
        <v>691</v>
      </c>
    </row>
    <row r="1919" spans="1:10" x14ac:dyDescent="0.25">
      <c r="A1919" t="s">
        <v>1641</v>
      </c>
      <c r="B1919">
        <v>4201141000004</v>
      </c>
      <c r="D1919" t="s">
        <v>1642</v>
      </c>
      <c r="E1919">
        <v>2016</v>
      </c>
      <c r="F1919">
        <v>15</v>
      </c>
      <c r="G1919" t="s">
        <v>1963</v>
      </c>
      <c r="H1919" t="s">
        <v>1</v>
      </c>
      <c r="J1919" t="s">
        <v>691</v>
      </c>
    </row>
    <row r="1920" spans="1:10" x14ac:dyDescent="0.25">
      <c r="A1920" t="s">
        <v>1641</v>
      </c>
      <c r="B1920">
        <v>4201141000004</v>
      </c>
      <c r="D1920" t="s">
        <v>1642</v>
      </c>
      <c r="E1920">
        <v>2016</v>
      </c>
      <c r="F1920">
        <v>16</v>
      </c>
      <c r="G1920" t="s">
        <v>1964</v>
      </c>
      <c r="H1920" t="s">
        <v>1</v>
      </c>
      <c r="J1920" t="s">
        <v>691</v>
      </c>
    </row>
    <row r="1921" spans="1:10" x14ac:dyDescent="0.25">
      <c r="A1921" t="s">
        <v>1641</v>
      </c>
      <c r="B1921">
        <v>4201141000004</v>
      </c>
      <c r="D1921" t="s">
        <v>1642</v>
      </c>
      <c r="E1921">
        <v>2016</v>
      </c>
      <c r="F1921">
        <v>17</v>
      </c>
      <c r="G1921" t="s">
        <v>1965</v>
      </c>
      <c r="H1921" t="s">
        <v>1</v>
      </c>
      <c r="J1921" t="s">
        <v>691</v>
      </c>
    </row>
    <row r="1922" spans="1:10" x14ac:dyDescent="0.25">
      <c r="A1922" t="s">
        <v>1641</v>
      </c>
      <c r="B1922">
        <v>4201141000004</v>
      </c>
      <c r="D1922" t="s">
        <v>1642</v>
      </c>
      <c r="E1922">
        <v>2016</v>
      </c>
      <c r="F1922">
        <v>18</v>
      </c>
      <c r="G1922" t="s">
        <v>1934</v>
      </c>
      <c r="H1922" t="s">
        <v>1</v>
      </c>
      <c r="J1922" t="s">
        <v>691</v>
      </c>
    </row>
    <row r="1923" spans="1:10" x14ac:dyDescent="0.25">
      <c r="A1923" t="s">
        <v>1641</v>
      </c>
      <c r="B1923">
        <v>4201141000004</v>
      </c>
      <c r="D1923" t="s">
        <v>1642</v>
      </c>
      <c r="E1923">
        <v>2016</v>
      </c>
      <c r="F1923">
        <v>19</v>
      </c>
      <c r="G1923" t="s">
        <v>1966</v>
      </c>
      <c r="H1923" t="s">
        <v>1</v>
      </c>
      <c r="J1923" t="s">
        <v>691</v>
      </c>
    </row>
    <row r="1924" spans="1:10" x14ac:dyDescent="0.25">
      <c r="A1924" t="s">
        <v>1641</v>
      </c>
      <c r="B1924">
        <v>4201141000004</v>
      </c>
      <c r="D1924" t="s">
        <v>1642</v>
      </c>
      <c r="E1924">
        <v>2016</v>
      </c>
      <c r="F1924">
        <v>20</v>
      </c>
      <c r="G1924" t="s">
        <v>1733</v>
      </c>
      <c r="H1924" t="s">
        <v>1</v>
      </c>
      <c r="J1924" t="s">
        <v>691</v>
      </c>
    </row>
    <row r="1925" spans="1:10" x14ac:dyDescent="0.25">
      <c r="A1925" t="s">
        <v>1641</v>
      </c>
      <c r="B1925">
        <v>4201141000004</v>
      </c>
      <c r="D1925" t="s">
        <v>1642</v>
      </c>
      <c r="E1925">
        <v>2016</v>
      </c>
      <c r="F1925">
        <v>21</v>
      </c>
      <c r="G1925" t="s">
        <v>1646</v>
      </c>
      <c r="H1925" t="s">
        <v>1</v>
      </c>
      <c r="J1925" t="s">
        <v>691</v>
      </c>
    </row>
    <row r="1926" spans="1:10" x14ac:dyDescent="0.25">
      <c r="A1926" t="s">
        <v>1641</v>
      </c>
      <c r="B1926">
        <v>4201141000004</v>
      </c>
      <c r="D1926" t="s">
        <v>1642</v>
      </c>
      <c r="E1926">
        <v>2016</v>
      </c>
      <c r="F1926">
        <v>22</v>
      </c>
      <c r="G1926" t="s">
        <v>1647</v>
      </c>
      <c r="H1926" t="s">
        <v>1</v>
      </c>
      <c r="J1926" t="s">
        <v>691</v>
      </c>
    </row>
    <row r="1927" spans="1:10" x14ac:dyDescent="0.25">
      <c r="A1927" t="s">
        <v>1641</v>
      </c>
      <c r="B1927">
        <v>4201141000004</v>
      </c>
      <c r="D1927" t="s">
        <v>1642</v>
      </c>
      <c r="E1927">
        <v>2016</v>
      </c>
      <c r="F1927">
        <v>23</v>
      </c>
      <c r="G1927" t="s">
        <v>1648</v>
      </c>
      <c r="H1927" t="s">
        <v>1</v>
      </c>
      <c r="J1927" t="s">
        <v>691</v>
      </c>
    </row>
    <row r="1928" spans="1:10" x14ac:dyDescent="0.25">
      <c r="A1928" t="s">
        <v>1676</v>
      </c>
      <c r="B1928">
        <v>4218303300007</v>
      </c>
      <c r="D1928" t="s">
        <v>1677</v>
      </c>
      <c r="E1928">
        <v>2016</v>
      </c>
      <c r="F1928">
        <v>1</v>
      </c>
      <c r="G1928" t="s">
        <v>1678</v>
      </c>
      <c r="H1928" t="s">
        <v>1</v>
      </c>
      <c r="J1928" t="s">
        <v>691</v>
      </c>
    </row>
    <row r="1929" spans="1:10" x14ac:dyDescent="0.25">
      <c r="A1929" t="s">
        <v>1676</v>
      </c>
      <c r="B1929">
        <v>4218303300007</v>
      </c>
      <c r="D1929" t="s">
        <v>1677</v>
      </c>
      <c r="E1929">
        <v>2016</v>
      </c>
      <c r="F1929">
        <v>2</v>
      </c>
      <c r="G1929" t="s">
        <v>1679</v>
      </c>
      <c r="H1929" t="s">
        <v>1</v>
      </c>
      <c r="J1929" t="s">
        <v>691</v>
      </c>
    </row>
    <row r="1930" spans="1:10" x14ac:dyDescent="0.25">
      <c r="A1930" t="s">
        <v>1676</v>
      </c>
      <c r="B1930">
        <v>4218303300007</v>
      </c>
      <c r="D1930" t="s">
        <v>1677</v>
      </c>
      <c r="E1930">
        <v>2016</v>
      </c>
      <c r="F1930">
        <v>3</v>
      </c>
      <c r="G1930" t="s">
        <v>1680</v>
      </c>
      <c r="H1930" t="s">
        <v>1</v>
      </c>
      <c r="J1930" t="s">
        <v>691</v>
      </c>
    </row>
    <row r="1931" spans="1:10" x14ac:dyDescent="0.25">
      <c r="A1931" t="s">
        <v>1676</v>
      </c>
      <c r="B1931">
        <v>4218303300007</v>
      </c>
      <c r="D1931" t="s">
        <v>1677</v>
      </c>
      <c r="E1931">
        <v>2016</v>
      </c>
      <c r="F1931">
        <v>4</v>
      </c>
      <c r="G1931" t="s">
        <v>1681</v>
      </c>
      <c r="H1931" t="s">
        <v>1</v>
      </c>
      <c r="J1931" t="s">
        <v>691</v>
      </c>
    </row>
    <row r="1932" spans="1:10" x14ac:dyDescent="0.25">
      <c r="A1932" t="s">
        <v>1676</v>
      </c>
      <c r="B1932">
        <v>4218303300007</v>
      </c>
      <c r="D1932" t="s">
        <v>1677</v>
      </c>
      <c r="E1932">
        <v>2016</v>
      </c>
      <c r="F1932">
        <v>5</v>
      </c>
      <c r="G1932" t="s">
        <v>1682</v>
      </c>
      <c r="H1932" t="s">
        <v>1</v>
      </c>
      <c r="J1932" t="s">
        <v>691</v>
      </c>
    </row>
    <row r="1933" spans="1:10" x14ac:dyDescent="0.25">
      <c r="A1933" t="s">
        <v>1676</v>
      </c>
      <c r="B1933">
        <v>4218303300007</v>
      </c>
      <c r="D1933" t="s">
        <v>1677</v>
      </c>
      <c r="E1933">
        <v>2016</v>
      </c>
      <c r="F1933">
        <v>6</v>
      </c>
      <c r="G1933" t="s">
        <v>1683</v>
      </c>
      <c r="H1933" t="s">
        <v>1</v>
      </c>
      <c r="J1933" t="s">
        <v>691</v>
      </c>
    </row>
    <row r="1934" spans="1:10" x14ac:dyDescent="0.25">
      <c r="A1934" t="s">
        <v>1676</v>
      </c>
      <c r="B1934">
        <v>4218303300007</v>
      </c>
      <c r="D1934" t="s">
        <v>1677</v>
      </c>
      <c r="E1934">
        <v>2016</v>
      </c>
      <c r="F1934">
        <v>7</v>
      </c>
      <c r="G1934" t="s">
        <v>1684</v>
      </c>
      <c r="H1934" t="s">
        <v>1</v>
      </c>
      <c r="J1934" t="s">
        <v>691</v>
      </c>
    </row>
    <row r="1935" spans="1:10" x14ac:dyDescent="0.25">
      <c r="A1935" t="s">
        <v>1676</v>
      </c>
      <c r="B1935">
        <v>4218303300007</v>
      </c>
      <c r="D1935" t="s">
        <v>1677</v>
      </c>
      <c r="E1935">
        <v>2016</v>
      </c>
      <c r="F1935">
        <v>8</v>
      </c>
      <c r="G1935" t="s">
        <v>1685</v>
      </c>
      <c r="H1935" t="s">
        <v>1</v>
      </c>
      <c r="J1935" t="s">
        <v>691</v>
      </c>
    </row>
    <row r="1936" spans="1:10" x14ac:dyDescent="0.25">
      <c r="A1936" t="s">
        <v>1676</v>
      </c>
      <c r="B1936">
        <v>4218303300007</v>
      </c>
      <c r="D1936" t="s">
        <v>1677</v>
      </c>
      <c r="E1936">
        <v>2016</v>
      </c>
      <c r="F1936">
        <v>9</v>
      </c>
      <c r="G1936" t="s">
        <v>1686</v>
      </c>
      <c r="H1936" t="s">
        <v>1</v>
      </c>
      <c r="J1936" t="s">
        <v>691</v>
      </c>
    </row>
    <row r="1937" spans="1:10" x14ac:dyDescent="0.25">
      <c r="A1937" t="s">
        <v>1676</v>
      </c>
      <c r="B1937">
        <v>4218303300007</v>
      </c>
      <c r="D1937" t="s">
        <v>1677</v>
      </c>
      <c r="E1937">
        <v>2016</v>
      </c>
      <c r="F1937">
        <v>10</v>
      </c>
      <c r="G1937" t="s">
        <v>1687</v>
      </c>
      <c r="H1937" t="s">
        <v>1</v>
      </c>
      <c r="J1937" t="s">
        <v>691</v>
      </c>
    </row>
    <row r="1938" spans="1:10" x14ac:dyDescent="0.25">
      <c r="A1938" t="s">
        <v>1676</v>
      </c>
      <c r="B1938">
        <v>4218303300007</v>
      </c>
      <c r="D1938" t="s">
        <v>1677</v>
      </c>
      <c r="E1938">
        <v>2016</v>
      </c>
      <c r="F1938">
        <v>11</v>
      </c>
      <c r="G1938" t="s">
        <v>1688</v>
      </c>
      <c r="H1938" t="s">
        <v>1</v>
      </c>
      <c r="J1938" t="s">
        <v>691</v>
      </c>
    </row>
    <row r="1939" spans="1:10" x14ac:dyDescent="0.25">
      <c r="A1939" t="s">
        <v>1676</v>
      </c>
      <c r="B1939">
        <v>4218303300007</v>
      </c>
      <c r="D1939" t="s">
        <v>1677</v>
      </c>
      <c r="E1939">
        <v>2016</v>
      </c>
      <c r="F1939">
        <v>12</v>
      </c>
      <c r="G1939" t="s">
        <v>1970</v>
      </c>
      <c r="H1939" t="s">
        <v>1</v>
      </c>
      <c r="J1939" t="s">
        <v>691</v>
      </c>
    </row>
    <row r="1940" spans="1:10" x14ac:dyDescent="0.25">
      <c r="A1940" t="s">
        <v>1676</v>
      </c>
      <c r="B1940">
        <v>4218303300007</v>
      </c>
      <c r="D1940" t="s">
        <v>1677</v>
      </c>
      <c r="E1940">
        <v>2016</v>
      </c>
      <c r="F1940">
        <v>13</v>
      </c>
      <c r="G1940" t="s">
        <v>1689</v>
      </c>
      <c r="H1940" t="s">
        <v>1</v>
      </c>
      <c r="J1940" t="s">
        <v>691</v>
      </c>
    </row>
    <row r="1941" spans="1:10" x14ac:dyDescent="0.25">
      <c r="A1941" t="s">
        <v>1676</v>
      </c>
      <c r="B1941">
        <v>4218303300007</v>
      </c>
      <c r="D1941" t="s">
        <v>1677</v>
      </c>
      <c r="E1941">
        <v>2016</v>
      </c>
      <c r="F1941">
        <v>14</v>
      </c>
      <c r="G1941" t="s">
        <v>1971</v>
      </c>
      <c r="H1941" t="s">
        <v>1</v>
      </c>
      <c r="J1941" t="s">
        <v>691</v>
      </c>
    </row>
    <row r="1942" spans="1:10" x14ac:dyDescent="0.25">
      <c r="A1942" t="s">
        <v>1676</v>
      </c>
      <c r="B1942">
        <v>4218303300007</v>
      </c>
      <c r="D1942" t="s">
        <v>1677</v>
      </c>
      <c r="E1942">
        <v>2016</v>
      </c>
      <c r="F1942">
        <v>15</v>
      </c>
      <c r="G1942" t="s">
        <v>1690</v>
      </c>
      <c r="H1942" t="s">
        <v>1</v>
      </c>
      <c r="J1942" t="s">
        <v>691</v>
      </c>
    </row>
    <row r="1943" spans="1:10" x14ac:dyDescent="0.25">
      <c r="A1943" t="s">
        <v>1676</v>
      </c>
      <c r="B1943">
        <v>4218303300007</v>
      </c>
      <c r="D1943" t="s">
        <v>1677</v>
      </c>
      <c r="E1943">
        <v>2016</v>
      </c>
      <c r="F1943">
        <v>16</v>
      </c>
      <c r="G1943" t="s">
        <v>1691</v>
      </c>
      <c r="H1943" t="s">
        <v>1</v>
      </c>
      <c r="J1943" t="s">
        <v>691</v>
      </c>
    </row>
    <row r="1944" spans="1:10" x14ac:dyDescent="0.25">
      <c r="A1944" t="s">
        <v>1676</v>
      </c>
      <c r="B1944">
        <v>4218303300007</v>
      </c>
      <c r="D1944" t="s">
        <v>1677</v>
      </c>
      <c r="E1944">
        <v>2016</v>
      </c>
      <c r="F1944">
        <v>17</v>
      </c>
      <c r="G1944" t="s">
        <v>1692</v>
      </c>
      <c r="H1944" t="s">
        <v>1</v>
      </c>
      <c r="J1944" t="s">
        <v>691</v>
      </c>
    </row>
    <row r="1945" spans="1:10" x14ac:dyDescent="0.25">
      <c r="A1945" t="s">
        <v>1676</v>
      </c>
      <c r="B1945">
        <v>4218303300007</v>
      </c>
      <c r="D1945" t="s">
        <v>1677</v>
      </c>
      <c r="E1945">
        <v>2016</v>
      </c>
      <c r="F1945">
        <v>18</v>
      </c>
      <c r="G1945" t="s">
        <v>1693</v>
      </c>
      <c r="H1945" t="s">
        <v>1</v>
      </c>
      <c r="J1945" t="s">
        <v>691</v>
      </c>
    </row>
    <row r="1946" spans="1:10" x14ac:dyDescent="0.25">
      <c r="A1946" t="s">
        <v>1676</v>
      </c>
      <c r="B1946">
        <v>4218303300007</v>
      </c>
      <c r="D1946" t="s">
        <v>1677</v>
      </c>
      <c r="E1946">
        <v>2016</v>
      </c>
      <c r="F1946">
        <v>19</v>
      </c>
      <c r="G1946" t="s">
        <v>1694</v>
      </c>
      <c r="H1946" t="s">
        <v>1</v>
      </c>
      <c r="J1946" t="s">
        <v>691</v>
      </c>
    </row>
    <row r="1947" spans="1:10" x14ac:dyDescent="0.25">
      <c r="A1947" t="s">
        <v>1695</v>
      </c>
      <c r="B1947">
        <v>4218303300007</v>
      </c>
      <c r="D1947" t="s">
        <v>1696</v>
      </c>
      <c r="E1947">
        <v>2016</v>
      </c>
      <c r="F1947">
        <v>1</v>
      </c>
      <c r="G1947" t="s">
        <v>1697</v>
      </c>
      <c r="H1947" t="s">
        <v>1</v>
      </c>
      <c r="J1947" t="s">
        <v>691</v>
      </c>
    </row>
    <row r="1948" spans="1:10" x14ac:dyDescent="0.25">
      <c r="A1948" t="s">
        <v>1695</v>
      </c>
      <c r="B1948">
        <v>4218303300007</v>
      </c>
      <c r="D1948" t="s">
        <v>1696</v>
      </c>
      <c r="E1948">
        <v>2016</v>
      </c>
      <c r="F1948">
        <v>2</v>
      </c>
      <c r="G1948" t="s">
        <v>1678</v>
      </c>
      <c r="H1948" t="s">
        <v>1</v>
      </c>
      <c r="J1948" t="s">
        <v>691</v>
      </c>
    </row>
    <row r="1949" spans="1:10" x14ac:dyDescent="0.25">
      <c r="A1949" t="s">
        <v>1695</v>
      </c>
      <c r="B1949">
        <v>4218303300007</v>
      </c>
      <c r="D1949" t="s">
        <v>1696</v>
      </c>
      <c r="E1949">
        <v>2016</v>
      </c>
      <c r="F1949">
        <v>3</v>
      </c>
      <c r="G1949" t="s">
        <v>1679</v>
      </c>
      <c r="H1949" t="s">
        <v>1</v>
      </c>
      <c r="J1949" t="s">
        <v>691</v>
      </c>
    </row>
    <row r="1950" spans="1:10" x14ac:dyDescent="0.25">
      <c r="A1950" t="s">
        <v>1695</v>
      </c>
      <c r="B1950">
        <v>4218303300007</v>
      </c>
      <c r="D1950" t="s">
        <v>1696</v>
      </c>
      <c r="E1950">
        <v>2016</v>
      </c>
      <c r="F1950">
        <v>4</v>
      </c>
      <c r="G1950" t="s">
        <v>1680</v>
      </c>
      <c r="H1950" t="s">
        <v>1</v>
      </c>
      <c r="J1950" t="s">
        <v>691</v>
      </c>
    </row>
    <row r="1951" spans="1:10" x14ac:dyDescent="0.25">
      <c r="A1951" t="s">
        <v>1695</v>
      </c>
      <c r="B1951">
        <v>4218303300007</v>
      </c>
      <c r="D1951" t="s">
        <v>1696</v>
      </c>
      <c r="E1951">
        <v>2016</v>
      </c>
      <c r="F1951">
        <v>5</v>
      </c>
      <c r="G1951" t="s">
        <v>1682</v>
      </c>
      <c r="H1951" t="s">
        <v>1</v>
      </c>
      <c r="J1951" t="s">
        <v>691</v>
      </c>
    </row>
    <row r="1952" spans="1:10" x14ac:dyDescent="0.25">
      <c r="A1952" t="s">
        <v>1695</v>
      </c>
      <c r="B1952">
        <v>4218303300007</v>
      </c>
      <c r="D1952" t="s">
        <v>1696</v>
      </c>
      <c r="E1952">
        <v>2016</v>
      </c>
      <c r="F1952">
        <v>6</v>
      </c>
      <c r="G1952" t="s">
        <v>1698</v>
      </c>
      <c r="H1952" t="s">
        <v>1</v>
      </c>
      <c r="J1952" t="s">
        <v>691</v>
      </c>
    </row>
    <row r="1953" spans="1:10" x14ac:dyDescent="0.25">
      <c r="A1953" t="s">
        <v>1695</v>
      </c>
      <c r="B1953">
        <v>4218303300007</v>
      </c>
      <c r="D1953" t="s">
        <v>1696</v>
      </c>
      <c r="E1953">
        <v>2016</v>
      </c>
      <c r="F1953">
        <v>7</v>
      </c>
      <c r="G1953" t="s">
        <v>1699</v>
      </c>
      <c r="H1953" t="s">
        <v>1</v>
      </c>
      <c r="J1953" t="s">
        <v>691</v>
      </c>
    </row>
    <row r="1954" spans="1:10" x14ac:dyDescent="0.25">
      <c r="A1954" t="s">
        <v>1695</v>
      </c>
      <c r="B1954">
        <v>4218303300007</v>
      </c>
      <c r="D1954" t="s">
        <v>1696</v>
      </c>
      <c r="E1954">
        <v>2016</v>
      </c>
      <c r="F1954">
        <v>8</v>
      </c>
      <c r="G1954" t="s">
        <v>1700</v>
      </c>
      <c r="H1954" t="s">
        <v>1</v>
      </c>
      <c r="J1954" t="s">
        <v>691</v>
      </c>
    </row>
    <row r="1955" spans="1:10" x14ac:dyDescent="0.25">
      <c r="A1955" t="s">
        <v>1695</v>
      </c>
      <c r="B1955">
        <v>4218303300007</v>
      </c>
      <c r="D1955" t="s">
        <v>1696</v>
      </c>
      <c r="E1955">
        <v>2016</v>
      </c>
      <c r="F1955">
        <v>9</v>
      </c>
      <c r="G1955" t="s">
        <v>1685</v>
      </c>
      <c r="H1955" t="s">
        <v>1</v>
      </c>
      <c r="J1955" t="s">
        <v>691</v>
      </c>
    </row>
    <row r="1956" spans="1:10" x14ac:dyDescent="0.25">
      <c r="A1956" t="s">
        <v>1695</v>
      </c>
      <c r="B1956">
        <v>4218303300007</v>
      </c>
      <c r="D1956" t="s">
        <v>1696</v>
      </c>
      <c r="E1956">
        <v>2016</v>
      </c>
      <c r="F1956">
        <v>10</v>
      </c>
      <c r="G1956" t="s">
        <v>1701</v>
      </c>
      <c r="H1956" t="s">
        <v>1</v>
      </c>
      <c r="J1956" t="s">
        <v>691</v>
      </c>
    </row>
    <row r="1957" spans="1:10" x14ac:dyDescent="0.25">
      <c r="A1957" t="s">
        <v>1695</v>
      </c>
      <c r="B1957">
        <v>4218303300007</v>
      </c>
      <c r="D1957" t="s">
        <v>1696</v>
      </c>
      <c r="E1957">
        <v>2016</v>
      </c>
      <c r="F1957">
        <v>11</v>
      </c>
      <c r="G1957" t="s">
        <v>1702</v>
      </c>
      <c r="H1957" t="s">
        <v>1</v>
      </c>
      <c r="J1957" t="s">
        <v>691</v>
      </c>
    </row>
    <row r="1958" spans="1:10" x14ac:dyDescent="0.25">
      <c r="A1958" t="s">
        <v>1695</v>
      </c>
      <c r="B1958">
        <v>4218303300007</v>
      </c>
      <c r="D1958" t="s">
        <v>1696</v>
      </c>
      <c r="E1958">
        <v>2016</v>
      </c>
      <c r="F1958">
        <v>12</v>
      </c>
      <c r="G1958" t="s">
        <v>1703</v>
      </c>
      <c r="H1958" t="s">
        <v>1</v>
      </c>
      <c r="J1958" t="s">
        <v>691</v>
      </c>
    </row>
    <row r="1959" spans="1:10" x14ac:dyDescent="0.25">
      <c r="A1959" t="s">
        <v>1695</v>
      </c>
      <c r="B1959">
        <v>4218303300007</v>
      </c>
      <c r="D1959" t="s">
        <v>1696</v>
      </c>
      <c r="E1959">
        <v>2016</v>
      </c>
      <c r="F1959">
        <v>13</v>
      </c>
      <c r="G1959" t="s">
        <v>1972</v>
      </c>
      <c r="H1959" t="s">
        <v>1</v>
      </c>
      <c r="J1959" t="s">
        <v>691</v>
      </c>
    </row>
    <row r="1960" spans="1:10" x14ac:dyDescent="0.25">
      <c r="A1960" t="s">
        <v>1695</v>
      </c>
      <c r="B1960">
        <v>4218303300007</v>
      </c>
      <c r="D1960" t="s">
        <v>1696</v>
      </c>
      <c r="E1960">
        <v>2016</v>
      </c>
      <c r="F1960">
        <v>14</v>
      </c>
      <c r="G1960" t="s">
        <v>1704</v>
      </c>
      <c r="H1960" t="s">
        <v>1</v>
      </c>
      <c r="J1960" t="s">
        <v>691</v>
      </c>
    </row>
    <row r="1961" spans="1:10" x14ac:dyDescent="0.25">
      <c r="A1961" t="s">
        <v>1695</v>
      </c>
      <c r="B1961">
        <v>4218303300007</v>
      </c>
      <c r="D1961" t="s">
        <v>1696</v>
      </c>
      <c r="E1961">
        <v>2016</v>
      </c>
      <c r="F1961">
        <v>15</v>
      </c>
      <c r="G1961" t="s">
        <v>1705</v>
      </c>
      <c r="H1961" t="s">
        <v>1</v>
      </c>
      <c r="J1961" t="s">
        <v>691</v>
      </c>
    </row>
    <row r="1962" spans="1:10" x14ac:dyDescent="0.25">
      <c r="A1962" t="s">
        <v>1695</v>
      </c>
      <c r="B1962">
        <v>4218303300007</v>
      </c>
      <c r="D1962" t="s">
        <v>1696</v>
      </c>
      <c r="E1962">
        <v>2016</v>
      </c>
      <c r="F1962">
        <v>16</v>
      </c>
      <c r="G1962" t="s">
        <v>1692</v>
      </c>
      <c r="H1962" t="s">
        <v>1</v>
      </c>
      <c r="J1962" t="s">
        <v>691</v>
      </c>
    </row>
    <row r="1963" spans="1:10" x14ac:dyDescent="0.25">
      <c r="A1963" t="s">
        <v>1695</v>
      </c>
      <c r="B1963">
        <v>4218303300007</v>
      </c>
      <c r="D1963" t="s">
        <v>1696</v>
      </c>
      <c r="E1963">
        <v>2016</v>
      </c>
      <c r="F1963">
        <v>17</v>
      </c>
      <c r="G1963" t="s">
        <v>1706</v>
      </c>
      <c r="H1963" t="s">
        <v>1</v>
      </c>
      <c r="J1963" t="s">
        <v>691</v>
      </c>
    </row>
    <row r="1964" spans="1:10" x14ac:dyDescent="0.25">
      <c r="A1964" t="s">
        <v>1695</v>
      </c>
      <c r="B1964">
        <v>4218303300007</v>
      </c>
      <c r="D1964" t="s">
        <v>1696</v>
      </c>
      <c r="E1964">
        <v>2016</v>
      </c>
      <c r="F1964">
        <v>18</v>
      </c>
      <c r="G1964" t="s">
        <v>1694</v>
      </c>
      <c r="H1964" t="s">
        <v>1</v>
      </c>
      <c r="J1964" t="s">
        <v>691</v>
      </c>
    </row>
    <row r="1965" spans="1:10" x14ac:dyDescent="0.25">
      <c r="A1965" t="s">
        <v>1707</v>
      </c>
      <c r="B1965">
        <v>4209284170009</v>
      </c>
      <c r="D1965" t="s">
        <v>1708</v>
      </c>
      <c r="E1965">
        <v>2016</v>
      </c>
      <c r="F1965">
        <v>1</v>
      </c>
      <c r="G1965" t="s">
        <v>1678</v>
      </c>
      <c r="H1965" t="s">
        <v>1</v>
      </c>
      <c r="J1965" t="s">
        <v>691</v>
      </c>
    </row>
    <row r="1966" spans="1:10" x14ac:dyDescent="0.25">
      <c r="A1966" t="s">
        <v>1707</v>
      </c>
      <c r="B1966">
        <v>4209284170009</v>
      </c>
      <c r="D1966" t="s">
        <v>1708</v>
      </c>
      <c r="E1966">
        <v>2016</v>
      </c>
      <c r="F1966">
        <v>2</v>
      </c>
      <c r="G1966" t="s">
        <v>1679</v>
      </c>
      <c r="H1966" t="s">
        <v>1</v>
      </c>
      <c r="J1966" t="s">
        <v>691</v>
      </c>
    </row>
    <row r="1967" spans="1:10" x14ac:dyDescent="0.25">
      <c r="A1967" t="s">
        <v>1707</v>
      </c>
      <c r="B1967">
        <v>4209284170009</v>
      </c>
      <c r="D1967" t="s">
        <v>1708</v>
      </c>
      <c r="E1967">
        <v>2016</v>
      </c>
      <c r="F1967">
        <v>3</v>
      </c>
      <c r="G1967" t="s">
        <v>1680</v>
      </c>
      <c r="H1967" t="s">
        <v>1</v>
      </c>
      <c r="J1967" t="s">
        <v>691</v>
      </c>
    </row>
    <row r="1968" spans="1:10" x14ac:dyDescent="0.25">
      <c r="A1968" t="s">
        <v>1707</v>
      </c>
      <c r="B1968">
        <v>4209284170009</v>
      </c>
      <c r="D1968" t="s">
        <v>1708</v>
      </c>
      <c r="E1968">
        <v>2016</v>
      </c>
      <c r="F1968">
        <v>4</v>
      </c>
      <c r="G1968" t="s">
        <v>1709</v>
      </c>
      <c r="H1968" t="s">
        <v>1</v>
      </c>
      <c r="J1968" t="s">
        <v>691</v>
      </c>
    </row>
    <row r="1969" spans="1:10" x14ac:dyDescent="0.25">
      <c r="A1969" t="s">
        <v>1707</v>
      </c>
      <c r="B1969">
        <v>4209284170009</v>
      </c>
      <c r="D1969" t="s">
        <v>1708</v>
      </c>
      <c r="E1969">
        <v>2016</v>
      </c>
      <c r="F1969">
        <v>5</v>
      </c>
      <c r="G1969" t="s">
        <v>1973</v>
      </c>
      <c r="H1969" t="s">
        <v>1</v>
      </c>
      <c r="J1969" t="s">
        <v>691</v>
      </c>
    </row>
    <row r="1970" spans="1:10" x14ac:dyDescent="0.25">
      <c r="A1970" t="s">
        <v>1707</v>
      </c>
      <c r="B1970">
        <v>4209284170009</v>
      </c>
      <c r="D1970" t="s">
        <v>1708</v>
      </c>
      <c r="E1970">
        <v>2016</v>
      </c>
      <c r="F1970">
        <v>6</v>
      </c>
      <c r="G1970" t="s">
        <v>1710</v>
      </c>
      <c r="H1970" t="s">
        <v>1</v>
      </c>
      <c r="J1970" t="s">
        <v>691</v>
      </c>
    </row>
    <row r="1971" spans="1:10" x14ac:dyDescent="0.25">
      <c r="A1971" t="s">
        <v>1707</v>
      </c>
      <c r="B1971">
        <v>4209284170009</v>
      </c>
      <c r="D1971" t="s">
        <v>1708</v>
      </c>
      <c r="E1971">
        <v>2016</v>
      </c>
      <c r="F1971">
        <v>7</v>
      </c>
      <c r="G1971" t="s">
        <v>1701</v>
      </c>
      <c r="H1971" t="s">
        <v>1</v>
      </c>
      <c r="J1971" t="s">
        <v>691</v>
      </c>
    </row>
    <row r="1972" spans="1:10" x14ac:dyDescent="0.25">
      <c r="A1972" t="s">
        <v>1707</v>
      </c>
      <c r="B1972">
        <v>4209284170009</v>
      </c>
      <c r="D1972" t="s">
        <v>1708</v>
      </c>
      <c r="E1972">
        <v>2016</v>
      </c>
      <c r="F1972">
        <v>8</v>
      </c>
      <c r="G1972" t="s">
        <v>1711</v>
      </c>
      <c r="H1972" t="s">
        <v>1</v>
      </c>
      <c r="J1972" t="s">
        <v>691</v>
      </c>
    </row>
    <row r="1973" spans="1:10" x14ac:dyDescent="0.25">
      <c r="A1973" t="s">
        <v>1707</v>
      </c>
      <c r="B1973">
        <v>4209284170009</v>
      </c>
      <c r="D1973" t="s">
        <v>1708</v>
      </c>
      <c r="E1973">
        <v>2016</v>
      </c>
      <c r="F1973">
        <v>9</v>
      </c>
      <c r="G1973" t="s">
        <v>1712</v>
      </c>
      <c r="H1973" t="s">
        <v>1</v>
      </c>
      <c r="J1973" t="s">
        <v>691</v>
      </c>
    </row>
    <row r="1974" spans="1:10" x14ac:dyDescent="0.25">
      <c r="A1974" t="s">
        <v>1707</v>
      </c>
      <c r="B1974">
        <v>4209284170009</v>
      </c>
      <c r="D1974" t="s">
        <v>1708</v>
      </c>
      <c r="E1974">
        <v>2016</v>
      </c>
      <c r="F1974">
        <v>10</v>
      </c>
      <c r="G1974" t="s">
        <v>1713</v>
      </c>
      <c r="H1974" t="s">
        <v>1</v>
      </c>
      <c r="J1974" t="s">
        <v>691</v>
      </c>
    </row>
    <row r="1975" spans="1:10" x14ac:dyDescent="0.25">
      <c r="A1975" t="s">
        <v>1707</v>
      </c>
      <c r="B1975">
        <v>4209284170009</v>
      </c>
      <c r="D1975" t="s">
        <v>1708</v>
      </c>
      <c r="E1975">
        <v>2016</v>
      </c>
      <c r="F1975">
        <v>11</v>
      </c>
      <c r="G1975" t="s">
        <v>1692</v>
      </c>
      <c r="H1975" t="s">
        <v>1</v>
      </c>
      <c r="J1975" t="s">
        <v>691</v>
      </c>
    </row>
    <row r="1976" spans="1:10" x14ac:dyDescent="0.25">
      <c r="A1976" t="s">
        <v>1707</v>
      </c>
      <c r="B1976">
        <v>4209284170009</v>
      </c>
      <c r="D1976" t="s">
        <v>1708</v>
      </c>
      <c r="E1976">
        <v>2016</v>
      </c>
      <c r="F1976">
        <v>12</v>
      </c>
      <c r="G1976" t="s">
        <v>1714</v>
      </c>
      <c r="H1976" t="s">
        <v>1</v>
      </c>
      <c r="J1976" t="s">
        <v>691</v>
      </c>
    </row>
    <row r="1977" spans="1:10" x14ac:dyDescent="0.25">
      <c r="A1977" t="s">
        <v>1707</v>
      </c>
      <c r="B1977">
        <v>4209284170009</v>
      </c>
      <c r="D1977" t="s">
        <v>1708</v>
      </c>
      <c r="E1977">
        <v>2016</v>
      </c>
      <c r="F1977">
        <v>13</v>
      </c>
      <c r="G1977" t="s">
        <v>1715</v>
      </c>
      <c r="H1977" t="s">
        <v>1</v>
      </c>
      <c r="J1977" t="s">
        <v>691</v>
      </c>
    </row>
    <row r="1978" spans="1:10" x14ac:dyDescent="0.25">
      <c r="A1978" t="s">
        <v>1707</v>
      </c>
      <c r="B1978">
        <v>4209284170009</v>
      </c>
      <c r="D1978" t="s">
        <v>1708</v>
      </c>
      <c r="E1978">
        <v>2016</v>
      </c>
      <c r="F1978">
        <v>14</v>
      </c>
      <c r="G1978" t="s">
        <v>1716</v>
      </c>
      <c r="H1978" t="s">
        <v>1</v>
      </c>
      <c r="J1978" t="s">
        <v>691</v>
      </c>
    </row>
    <row r="1979" spans="1:10" x14ac:dyDescent="0.25">
      <c r="A1979" t="s">
        <v>1735</v>
      </c>
      <c r="B1979">
        <v>4227243630001</v>
      </c>
      <c r="D1979" t="s">
        <v>1736</v>
      </c>
      <c r="E1979">
        <v>2016</v>
      </c>
      <c r="F1979">
        <v>1</v>
      </c>
      <c r="G1979" t="s">
        <v>1737</v>
      </c>
      <c r="H1979" t="s">
        <v>1</v>
      </c>
      <c r="J1979" t="s">
        <v>691</v>
      </c>
    </row>
    <row r="1980" spans="1:10" x14ac:dyDescent="0.25">
      <c r="A1980" t="s">
        <v>1735</v>
      </c>
      <c r="B1980">
        <v>4227243630001</v>
      </c>
      <c r="D1980" t="s">
        <v>1736</v>
      </c>
      <c r="E1980">
        <v>2016</v>
      </c>
      <c r="F1980">
        <v>2</v>
      </c>
      <c r="G1980" t="s">
        <v>1738</v>
      </c>
      <c r="H1980" t="s">
        <v>1</v>
      </c>
      <c r="J1980" t="s">
        <v>691</v>
      </c>
    </row>
    <row r="1981" spans="1:10" x14ac:dyDescent="0.25">
      <c r="A1981" t="s">
        <v>1735</v>
      </c>
      <c r="B1981">
        <v>4227243630001</v>
      </c>
      <c r="D1981" t="s">
        <v>1736</v>
      </c>
      <c r="E1981">
        <v>2016</v>
      </c>
      <c r="F1981">
        <v>3</v>
      </c>
      <c r="G1981" t="s">
        <v>1739</v>
      </c>
      <c r="H1981" t="s">
        <v>1</v>
      </c>
      <c r="J1981" t="s">
        <v>691</v>
      </c>
    </row>
    <row r="1982" spans="1:10" x14ac:dyDescent="0.25">
      <c r="A1982" t="s">
        <v>1735</v>
      </c>
      <c r="B1982">
        <v>4227243630001</v>
      </c>
      <c r="D1982" t="s">
        <v>1736</v>
      </c>
      <c r="E1982">
        <v>2016</v>
      </c>
      <c r="F1982">
        <v>4</v>
      </c>
      <c r="G1982" t="s">
        <v>1740</v>
      </c>
      <c r="H1982" t="s">
        <v>1</v>
      </c>
      <c r="J1982" t="s">
        <v>691</v>
      </c>
    </row>
    <row r="1983" spans="1:10" x14ac:dyDescent="0.25">
      <c r="A1983" t="s">
        <v>1735</v>
      </c>
      <c r="B1983">
        <v>4227243630001</v>
      </c>
      <c r="D1983" t="s">
        <v>1736</v>
      </c>
      <c r="E1983">
        <v>2016</v>
      </c>
      <c r="F1983">
        <v>5</v>
      </c>
      <c r="G1983" t="s">
        <v>1741</v>
      </c>
      <c r="H1983" t="s">
        <v>1</v>
      </c>
      <c r="J1983" t="s">
        <v>691</v>
      </c>
    </row>
    <row r="1984" spans="1:10" x14ac:dyDescent="0.25">
      <c r="A1984" t="s">
        <v>1735</v>
      </c>
      <c r="B1984">
        <v>4227243630001</v>
      </c>
      <c r="D1984" t="s">
        <v>1736</v>
      </c>
      <c r="E1984">
        <v>2016</v>
      </c>
      <c r="F1984">
        <v>6</v>
      </c>
      <c r="G1984" t="s">
        <v>1742</v>
      </c>
      <c r="H1984" t="s">
        <v>1</v>
      </c>
      <c r="J1984" t="s">
        <v>691</v>
      </c>
    </row>
    <row r="1985" spans="1:10" x14ac:dyDescent="0.25">
      <c r="A1985" t="s">
        <v>1735</v>
      </c>
      <c r="B1985">
        <v>4227243630001</v>
      </c>
      <c r="D1985" t="s">
        <v>1736</v>
      </c>
      <c r="E1985">
        <v>2016</v>
      </c>
      <c r="F1985">
        <v>7</v>
      </c>
      <c r="G1985" t="s">
        <v>1743</v>
      </c>
      <c r="H1985" t="s">
        <v>1</v>
      </c>
      <c r="J1985" t="s">
        <v>691</v>
      </c>
    </row>
    <row r="1986" spans="1:10" x14ac:dyDescent="0.25">
      <c r="A1986" t="s">
        <v>1735</v>
      </c>
      <c r="B1986">
        <v>4227243630001</v>
      </c>
      <c r="D1986" t="s">
        <v>1736</v>
      </c>
      <c r="E1986">
        <v>2016</v>
      </c>
      <c r="F1986">
        <v>8</v>
      </c>
      <c r="G1986" t="s">
        <v>1744</v>
      </c>
      <c r="H1986" t="s">
        <v>1</v>
      </c>
      <c r="J1986" t="s">
        <v>691</v>
      </c>
    </row>
    <row r="1987" spans="1:10" x14ac:dyDescent="0.25">
      <c r="A1987" t="s">
        <v>1735</v>
      </c>
      <c r="B1987">
        <v>4227243630001</v>
      </c>
      <c r="D1987" t="s">
        <v>1736</v>
      </c>
      <c r="E1987">
        <v>2016</v>
      </c>
      <c r="F1987">
        <v>9</v>
      </c>
      <c r="G1987" t="s">
        <v>1700</v>
      </c>
      <c r="H1987" t="s">
        <v>1</v>
      </c>
      <c r="J1987" t="s">
        <v>691</v>
      </c>
    </row>
    <row r="1988" spans="1:10" x14ac:dyDescent="0.25">
      <c r="A1988" t="s">
        <v>1735</v>
      </c>
      <c r="B1988">
        <v>4227243630001</v>
      </c>
      <c r="D1988" t="s">
        <v>1736</v>
      </c>
      <c r="E1988">
        <v>2016</v>
      </c>
      <c r="F1988">
        <v>10</v>
      </c>
      <c r="G1988" t="s">
        <v>1974</v>
      </c>
      <c r="H1988" t="s">
        <v>1</v>
      </c>
      <c r="J1988" t="s">
        <v>691</v>
      </c>
    </row>
    <row r="1989" spans="1:10" x14ac:dyDescent="0.25">
      <c r="A1989" t="s">
        <v>1735</v>
      </c>
      <c r="B1989">
        <v>4227243630001</v>
      </c>
      <c r="D1989" t="s">
        <v>1736</v>
      </c>
      <c r="E1989">
        <v>2016</v>
      </c>
      <c r="F1989">
        <v>11</v>
      </c>
      <c r="G1989" t="s">
        <v>1745</v>
      </c>
      <c r="H1989" t="s">
        <v>1</v>
      </c>
      <c r="J1989" t="s">
        <v>691</v>
      </c>
    </row>
    <row r="1990" spans="1:10" x14ac:dyDescent="0.25">
      <c r="A1990" t="s">
        <v>1735</v>
      </c>
      <c r="B1990">
        <v>4227243630001</v>
      </c>
      <c r="D1990" t="s">
        <v>1736</v>
      </c>
      <c r="E1990">
        <v>2016</v>
      </c>
      <c r="F1990">
        <v>12</v>
      </c>
      <c r="G1990" t="s">
        <v>1703</v>
      </c>
      <c r="H1990" t="s">
        <v>1</v>
      </c>
      <c r="J1990" t="s">
        <v>691</v>
      </c>
    </row>
    <row r="1991" spans="1:10" x14ac:dyDescent="0.25">
      <c r="A1991" t="s">
        <v>1735</v>
      </c>
      <c r="B1991">
        <v>4227243630001</v>
      </c>
      <c r="D1991" t="s">
        <v>1736</v>
      </c>
      <c r="E1991">
        <v>2016</v>
      </c>
      <c r="F1991">
        <v>13</v>
      </c>
      <c r="G1991" t="s">
        <v>1705</v>
      </c>
      <c r="H1991" t="s">
        <v>1</v>
      </c>
      <c r="J1991" t="s">
        <v>691</v>
      </c>
    </row>
    <row r="1992" spans="1:10" x14ac:dyDescent="0.25">
      <c r="A1992" t="s">
        <v>1735</v>
      </c>
      <c r="B1992">
        <v>4227243630001</v>
      </c>
      <c r="D1992" t="s">
        <v>1736</v>
      </c>
      <c r="E1992">
        <v>2016</v>
      </c>
      <c r="F1992">
        <v>14</v>
      </c>
      <c r="G1992" t="s">
        <v>1692</v>
      </c>
      <c r="H1992" t="s">
        <v>1</v>
      </c>
      <c r="J1992" t="s">
        <v>691</v>
      </c>
    </row>
    <row r="1993" spans="1:10" x14ac:dyDescent="0.25">
      <c r="A1993" t="s">
        <v>1735</v>
      </c>
      <c r="B1993">
        <v>4227243630001</v>
      </c>
      <c r="D1993" t="s">
        <v>1736</v>
      </c>
      <c r="E1993">
        <v>2016</v>
      </c>
      <c r="F1993">
        <v>15</v>
      </c>
      <c r="G1993" t="s">
        <v>1746</v>
      </c>
      <c r="H1993" t="s">
        <v>1</v>
      </c>
      <c r="J1993" t="s">
        <v>691</v>
      </c>
    </row>
    <row r="1994" spans="1:10" x14ac:dyDescent="0.25">
      <c r="A1994" t="s">
        <v>1747</v>
      </c>
      <c r="B1994">
        <v>4272015550001</v>
      </c>
      <c r="D1994" t="s">
        <v>2268</v>
      </c>
      <c r="E1994">
        <v>2016</v>
      </c>
      <c r="F1994">
        <v>1</v>
      </c>
      <c r="G1994" t="s">
        <v>1748</v>
      </c>
      <c r="H1994" t="s">
        <v>1</v>
      </c>
      <c r="J1994" t="s">
        <v>691</v>
      </c>
    </row>
    <row r="1995" spans="1:10" x14ac:dyDescent="0.25">
      <c r="A1995" t="s">
        <v>1747</v>
      </c>
      <c r="B1995">
        <v>4272015550001</v>
      </c>
      <c r="D1995" t="s">
        <v>2268</v>
      </c>
      <c r="E1995">
        <v>2016</v>
      </c>
      <c r="F1995">
        <v>2</v>
      </c>
      <c r="G1995" t="s">
        <v>1749</v>
      </c>
      <c r="H1995" t="s">
        <v>1</v>
      </c>
      <c r="J1995" t="s">
        <v>691</v>
      </c>
    </row>
    <row r="1996" spans="1:10" x14ac:dyDescent="0.25">
      <c r="A1996" t="s">
        <v>1747</v>
      </c>
      <c r="B1996">
        <v>4272015550001</v>
      </c>
      <c r="D1996" t="s">
        <v>2268</v>
      </c>
      <c r="E1996">
        <v>2016</v>
      </c>
      <c r="F1996">
        <v>3</v>
      </c>
      <c r="G1996" t="s">
        <v>1975</v>
      </c>
      <c r="H1996" t="s">
        <v>1</v>
      </c>
      <c r="J1996" t="s">
        <v>691</v>
      </c>
    </row>
    <row r="1997" spans="1:10" x14ac:dyDescent="0.25">
      <c r="A1997" t="s">
        <v>1747</v>
      </c>
      <c r="B1997">
        <v>4272015550001</v>
      </c>
      <c r="D1997" t="s">
        <v>2268</v>
      </c>
      <c r="E1997">
        <v>2016</v>
      </c>
      <c r="F1997">
        <v>4</v>
      </c>
      <c r="G1997" t="s">
        <v>1750</v>
      </c>
      <c r="H1997" t="s">
        <v>1</v>
      </c>
      <c r="J1997" t="s">
        <v>691</v>
      </c>
    </row>
    <row r="1998" spans="1:10" x14ac:dyDescent="0.25">
      <c r="A1998" t="s">
        <v>1747</v>
      </c>
      <c r="B1998">
        <v>4272015550001</v>
      </c>
      <c r="D1998" t="s">
        <v>2268</v>
      </c>
      <c r="E1998">
        <v>2016</v>
      </c>
      <c r="F1998">
        <v>5</v>
      </c>
      <c r="G1998" t="s">
        <v>1751</v>
      </c>
      <c r="H1998" t="s">
        <v>1</v>
      </c>
      <c r="J1998" t="s">
        <v>691</v>
      </c>
    </row>
    <row r="1999" spans="1:10" x14ac:dyDescent="0.25">
      <c r="A1999" t="s">
        <v>1747</v>
      </c>
      <c r="B1999">
        <v>4272015550001</v>
      </c>
      <c r="D1999" t="s">
        <v>2268</v>
      </c>
      <c r="E1999">
        <v>2016</v>
      </c>
      <c r="F1999">
        <v>6</v>
      </c>
      <c r="G1999" t="s">
        <v>1752</v>
      </c>
      <c r="H1999" t="s">
        <v>1</v>
      </c>
      <c r="J1999" t="s">
        <v>691</v>
      </c>
    </row>
    <row r="2000" spans="1:10" x14ac:dyDescent="0.25">
      <c r="A2000" t="s">
        <v>1747</v>
      </c>
      <c r="B2000">
        <v>4272015550001</v>
      </c>
      <c r="D2000" t="s">
        <v>2268</v>
      </c>
      <c r="E2000">
        <v>2016</v>
      </c>
      <c r="F2000">
        <v>7</v>
      </c>
      <c r="G2000" t="s">
        <v>1753</v>
      </c>
      <c r="H2000" t="s">
        <v>1</v>
      </c>
      <c r="J2000" t="s">
        <v>691</v>
      </c>
    </row>
    <row r="2001" spans="1:10" x14ac:dyDescent="0.25">
      <c r="A2001" t="s">
        <v>1747</v>
      </c>
      <c r="B2001">
        <v>4272015550001</v>
      </c>
      <c r="D2001" t="s">
        <v>2268</v>
      </c>
      <c r="E2001">
        <v>2016</v>
      </c>
      <c r="F2001">
        <v>8</v>
      </c>
      <c r="G2001" t="s">
        <v>1754</v>
      </c>
      <c r="H2001" t="s">
        <v>1</v>
      </c>
      <c r="J2001" t="s">
        <v>691</v>
      </c>
    </row>
    <row r="2002" spans="1:10" x14ac:dyDescent="0.25">
      <c r="A2002" t="s">
        <v>1747</v>
      </c>
      <c r="B2002">
        <v>4272015550001</v>
      </c>
      <c r="D2002" t="s">
        <v>2268</v>
      </c>
      <c r="E2002">
        <v>2016</v>
      </c>
      <c r="F2002">
        <v>9</v>
      </c>
      <c r="G2002" t="s">
        <v>1755</v>
      </c>
      <c r="H2002" t="s">
        <v>1</v>
      </c>
      <c r="J2002" t="s">
        <v>691</v>
      </c>
    </row>
    <row r="2003" spans="1:10" x14ac:dyDescent="0.25">
      <c r="A2003" t="s">
        <v>1747</v>
      </c>
      <c r="B2003">
        <v>4272015550001</v>
      </c>
      <c r="D2003" t="s">
        <v>2268</v>
      </c>
      <c r="E2003">
        <v>2016</v>
      </c>
      <c r="F2003">
        <v>10</v>
      </c>
      <c r="G2003" t="s">
        <v>1756</v>
      </c>
      <c r="H2003" t="s">
        <v>1</v>
      </c>
      <c r="J2003" t="s">
        <v>691</v>
      </c>
    </row>
    <row r="2004" spans="1:10" x14ac:dyDescent="0.25">
      <c r="A2004" t="s">
        <v>1747</v>
      </c>
      <c r="B2004">
        <v>4272015550001</v>
      </c>
      <c r="D2004" t="s">
        <v>2268</v>
      </c>
      <c r="E2004">
        <v>2016</v>
      </c>
      <c r="F2004">
        <v>11</v>
      </c>
      <c r="G2004" t="s">
        <v>1757</v>
      </c>
      <c r="H2004" t="s">
        <v>1</v>
      </c>
      <c r="J2004" t="s">
        <v>691</v>
      </c>
    </row>
    <row r="2005" spans="1:10" x14ac:dyDescent="0.25">
      <c r="A2005" t="s">
        <v>1747</v>
      </c>
      <c r="B2005">
        <v>4272015550001</v>
      </c>
      <c r="D2005" t="s">
        <v>2268</v>
      </c>
      <c r="E2005">
        <v>2016</v>
      </c>
      <c r="F2005">
        <v>12</v>
      </c>
      <c r="G2005" t="s">
        <v>1758</v>
      </c>
      <c r="H2005" t="s">
        <v>1</v>
      </c>
      <c r="J2005" t="s">
        <v>691</v>
      </c>
    </row>
    <row r="2006" spans="1:10" x14ac:dyDescent="0.25">
      <c r="A2006" t="s">
        <v>1759</v>
      </c>
      <c r="B2006">
        <v>4227057250002</v>
      </c>
      <c r="D2006" t="s">
        <v>2269</v>
      </c>
      <c r="E2006">
        <v>2016</v>
      </c>
      <c r="F2006">
        <v>1</v>
      </c>
      <c r="G2006" t="s">
        <v>2428</v>
      </c>
      <c r="H2006" t="s">
        <v>1</v>
      </c>
      <c r="J2006" t="s">
        <v>691</v>
      </c>
    </row>
    <row r="2007" spans="1:10" x14ac:dyDescent="0.25">
      <c r="A2007" t="s">
        <v>1759</v>
      </c>
      <c r="B2007">
        <v>4227057250002</v>
      </c>
      <c r="D2007" t="s">
        <v>2269</v>
      </c>
      <c r="E2007">
        <v>2016</v>
      </c>
      <c r="F2007">
        <v>2</v>
      </c>
      <c r="G2007" t="s">
        <v>1760</v>
      </c>
      <c r="H2007" t="s">
        <v>1</v>
      </c>
      <c r="J2007" t="s">
        <v>691</v>
      </c>
    </row>
    <row r="2008" spans="1:10" x14ac:dyDescent="0.25">
      <c r="A2008" t="s">
        <v>1759</v>
      </c>
      <c r="B2008">
        <v>4227057250002</v>
      </c>
      <c r="D2008" t="s">
        <v>2269</v>
      </c>
      <c r="E2008">
        <v>2016</v>
      </c>
      <c r="F2008">
        <v>3</v>
      </c>
      <c r="G2008" t="s">
        <v>1761</v>
      </c>
      <c r="H2008" t="s">
        <v>1</v>
      </c>
      <c r="J2008" t="s">
        <v>691</v>
      </c>
    </row>
    <row r="2009" spans="1:10" x14ac:dyDescent="0.25">
      <c r="A2009" t="s">
        <v>1759</v>
      </c>
      <c r="B2009">
        <v>4227057250002</v>
      </c>
      <c r="D2009" t="s">
        <v>2269</v>
      </c>
      <c r="E2009">
        <v>2016</v>
      </c>
      <c r="F2009">
        <v>4</v>
      </c>
      <c r="G2009" t="s">
        <v>1762</v>
      </c>
      <c r="H2009" t="s">
        <v>1</v>
      </c>
      <c r="J2009" t="s">
        <v>691</v>
      </c>
    </row>
    <row r="2010" spans="1:10" x14ac:dyDescent="0.25">
      <c r="A2010" t="s">
        <v>1759</v>
      </c>
      <c r="B2010">
        <v>4227057250002</v>
      </c>
      <c r="D2010" t="s">
        <v>2269</v>
      </c>
      <c r="E2010">
        <v>2016</v>
      </c>
      <c r="F2010">
        <v>5</v>
      </c>
      <c r="G2010" t="s">
        <v>1763</v>
      </c>
      <c r="H2010" t="s">
        <v>1</v>
      </c>
      <c r="J2010" t="s">
        <v>691</v>
      </c>
    </row>
    <row r="2011" spans="1:10" x14ac:dyDescent="0.25">
      <c r="A2011" t="s">
        <v>1759</v>
      </c>
      <c r="B2011">
        <v>4227057250002</v>
      </c>
      <c r="D2011" t="s">
        <v>2269</v>
      </c>
      <c r="E2011">
        <v>2016</v>
      </c>
      <c r="F2011">
        <v>6</v>
      </c>
      <c r="G2011" t="s">
        <v>1764</v>
      </c>
      <c r="H2011" t="s">
        <v>1</v>
      </c>
      <c r="J2011" t="s">
        <v>691</v>
      </c>
    </row>
    <row r="2012" spans="1:10" x14ac:dyDescent="0.25">
      <c r="A2012" t="s">
        <v>1759</v>
      </c>
      <c r="B2012">
        <v>4227057250002</v>
      </c>
      <c r="D2012" t="s">
        <v>2269</v>
      </c>
      <c r="E2012">
        <v>2016</v>
      </c>
      <c r="F2012">
        <v>7</v>
      </c>
      <c r="G2012" t="s">
        <v>1765</v>
      </c>
      <c r="H2012" t="s">
        <v>1</v>
      </c>
      <c r="J2012" t="s">
        <v>691</v>
      </c>
    </row>
    <row r="2013" spans="1:10" x14ac:dyDescent="0.25">
      <c r="A2013" t="s">
        <v>1759</v>
      </c>
      <c r="B2013">
        <v>4227057250002</v>
      </c>
      <c r="D2013" t="s">
        <v>2269</v>
      </c>
      <c r="E2013">
        <v>2016</v>
      </c>
      <c r="F2013">
        <v>8</v>
      </c>
      <c r="G2013" t="s">
        <v>1766</v>
      </c>
      <c r="H2013" t="s">
        <v>1</v>
      </c>
      <c r="J2013" t="s">
        <v>691</v>
      </c>
    </row>
    <row r="2014" spans="1:10" x14ac:dyDescent="0.25">
      <c r="A2014" t="s">
        <v>1759</v>
      </c>
      <c r="B2014">
        <v>4227057250002</v>
      </c>
      <c r="D2014" t="s">
        <v>2269</v>
      </c>
      <c r="E2014">
        <v>2016</v>
      </c>
      <c r="F2014">
        <v>9</v>
      </c>
      <c r="G2014" t="s">
        <v>1767</v>
      </c>
      <c r="H2014" t="s">
        <v>1</v>
      </c>
      <c r="J2014" t="s">
        <v>691</v>
      </c>
    </row>
    <row r="2015" spans="1:10" x14ac:dyDescent="0.25">
      <c r="A2015" t="s">
        <v>1759</v>
      </c>
      <c r="B2015">
        <v>4227057250002</v>
      </c>
      <c r="D2015" t="s">
        <v>2269</v>
      </c>
      <c r="E2015">
        <v>2016</v>
      </c>
      <c r="F2015">
        <v>10</v>
      </c>
      <c r="G2015" t="s">
        <v>1768</v>
      </c>
      <c r="H2015" t="s">
        <v>1</v>
      </c>
      <c r="J2015" t="s">
        <v>691</v>
      </c>
    </row>
    <row r="2016" spans="1:10" x14ac:dyDescent="0.25">
      <c r="A2016" t="s">
        <v>1759</v>
      </c>
      <c r="B2016">
        <v>4227057250002</v>
      </c>
      <c r="D2016" t="s">
        <v>2269</v>
      </c>
      <c r="E2016">
        <v>2016</v>
      </c>
      <c r="F2016">
        <v>11</v>
      </c>
      <c r="G2016" t="s">
        <v>1769</v>
      </c>
      <c r="H2016" t="s">
        <v>1</v>
      </c>
      <c r="J2016" t="s">
        <v>691</v>
      </c>
    </row>
    <row r="2017" spans="1:10" x14ac:dyDescent="0.25">
      <c r="A2017" t="s">
        <v>1759</v>
      </c>
      <c r="B2017">
        <v>4227057250002</v>
      </c>
      <c r="D2017" t="s">
        <v>2269</v>
      </c>
      <c r="E2017">
        <v>2016</v>
      </c>
      <c r="F2017">
        <v>12</v>
      </c>
      <c r="G2017" t="s">
        <v>1770</v>
      </c>
      <c r="H2017" t="s">
        <v>1</v>
      </c>
      <c r="J2017" t="s">
        <v>691</v>
      </c>
    </row>
    <row r="2018" spans="1:10" x14ac:dyDescent="0.25">
      <c r="A2018" t="s">
        <v>1759</v>
      </c>
      <c r="B2018">
        <v>4227057250002</v>
      </c>
      <c r="D2018" t="s">
        <v>2269</v>
      </c>
      <c r="E2018">
        <v>2016</v>
      </c>
      <c r="F2018">
        <v>13</v>
      </c>
      <c r="G2018" t="s">
        <v>1705</v>
      </c>
      <c r="H2018" t="s">
        <v>1</v>
      </c>
      <c r="J2018" t="s">
        <v>691</v>
      </c>
    </row>
    <row r="2019" spans="1:10" x14ac:dyDescent="0.25">
      <c r="A2019" t="s">
        <v>1759</v>
      </c>
      <c r="B2019">
        <v>4227057250002</v>
      </c>
      <c r="D2019" t="s">
        <v>2269</v>
      </c>
      <c r="E2019">
        <v>2016</v>
      </c>
      <c r="F2019">
        <v>14</v>
      </c>
      <c r="G2019" t="s">
        <v>1771</v>
      </c>
      <c r="H2019" t="s">
        <v>1</v>
      </c>
      <c r="J2019" t="s">
        <v>691</v>
      </c>
    </row>
    <row r="2020" spans="1:10" x14ac:dyDescent="0.25">
      <c r="A2020" t="s">
        <v>1759</v>
      </c>
      <c r="B2020">
        <v>4227057250002</v>
      </c>
      <c r="D2020" t="s">
        <v>2269</v>
      </c>
      <c r="E2020">
        <v>2016</v>
      </c>
      <c r="F2020">
        <v>15</v>
      </c>
      <c r="G2020" t="s">
        <v>1772</v>
      </c>
      <c r="H2020" t="s">
        <v>1</v>
      </c>
      <c r="J2020" t="s">
        <v>691</v>
      </c>
    </row>
    <row r="2021" spans="1:10" x14ac:dyDescent="0.25">
      <c r="A2021" t="s">
        <v>1773</v>
      </c>
      <c r="B2021">
        <v>4227262690007</v>
      </c>
      <c r="D2021" t="s">
        <v>2270</v>
      </c>
      <c r="E2021">
        <v>2016</v>
      </c>
      <c r="F2021">
        <v>2</v>
      </c>
      <c r="G2021" t="s">
        <v>2429</v>
      </c>
      <c r="H2021" t="s">
        <v>1</v>
      </c>
      <c r="J2021" t="s">
        <v>691</v>
      </c>
    </row>
    <row r="2022" spans="1:10" x14ac:dyDescent="0.25">
      <c r="A2022" t="s">
        <v>1773</v>
      </c>
      <c r="B2022">
        <v>4227262690007</v>
      </c>
      <c r="D2022" t="s">
        <v>2270</v>
      </c>
      <c r="E2022">
        <v>2016</v>
      </c>
      <c r="F2022">
        <v>4</v>
      </c>
      <c r="G2022" t="s">
        <v>1774</v>
      </c>
      <c r="H2022" t="s">
        <v>1</v>
      </c>
      <c r="J2022" t="s">
        <v>691</v>
      </c>
    </row>
    <row r="2023" spans="1:10" x14ac:dyDescent="0.25">
      <c r="A2023" t="s">
        <v>1773</v>
      </c>
      <c r="B2023">
        <v>4227262690007</v>
      </c>
      <c r="D2023" t="s">
        <v>2270</v>
      </c>
      <c r="E2023">
        <v>2016</v>
      </c>
      <c r="F2023">
        <v>5</v>
      </c>
      <c r="G2023" t="s">
        <v>1976</v>
      </c>
      <c r="H2023" t="s">
        <v>1</v>
      </c>
      <c r="J2023" t="s">
        <v>691</v>
      </c>
    </row>
    <row r="2024" spans="1:10" x14ac:dyDescent="0.25">
      <c r="A2024" t="s">
        <v>1773</v>
      </c>
      <c r="B2024">
        <v>4227262690007</v>
      </c>
      <c r="D2024" t="s">
        <v>2270</v>
      </c>
      <c r="E2024">
        <v>2016</v>
      </c>
      <c r="F2024">
        <v>6</v>
      </c>
      <c r="G2024" t="s">
        <v>1775</v>
      </c>
      <c r="H2024" t="s">
        <v>1</v>
      </c>
      <c r="J2024" t="s">
        <v>691</v>
      </c>
    </row>
    <row r="2025" spans="1:10" x14ac:dyDescent="0.25">
      <c r="A2025" t="s">
        <v>1773</v>
      </c>
      <c r="B2025">
        <v>4227262690007</v>
      </c>
      <c r="D2025" t="s">
        <v>2270</v>
      </c>
      <c r="E2025">
        <v>2016</v>
      </c>
      <c r="F2025">
        <v>7</v>
      </c>
      <c r="G2025" t="s">
        <v>1776</v>
      </c>
      <c r="H2025" t="s">
        <v>1</v>
      </c>
      <c r="J2025" t="s">
        <v>691</v>
      </c>
    </row>
    <row r="2026" spans="1:10" x14ac:dyDescent="0.25">
      <c r="A2026" t="s">
        <v>1773</v>
      </c>
      <c r="B2026">
        <v>4227262690007</v>
      </c>
      <c r="D2026" t="s">
        <v>2270</v>
      </c>
      <c r="E2026">
        <v>2016</v>
      </c>
      <c r="F2026">
        <v>8</v>
      </c>
      <c r="G2026" t="s">
        <v>1777</v>
      </c>
      <c r="H2026" t="s">
        <v>1</v>
      </c>
      <c r="J2026" t="s">
        <v>691</v>
      </c>
    </row>
    <row r="2027" spans="1:10" x14ac:dyDescent="0.25">
      <c r="A2027" t="s">
        <v>1773</v>
      </c>
      <c r="B2027">
        <v>4227262690007</v>
      </c>
      <c r="D2027" t="s">
        <v>2270</v>
      </c>
      <c r="E2027">
        <v>2016</v>
      </c>
      <c r="F2027">
        <v>9</v>
      </c>
      <c r="G2027" t="s">
        <v>1778</v>
      </c>
      <c r="H2027" t="s">
        <v>1</v>
      </c>
      <c r="J2027" t="s">
        <v>691</v>
      </c>
    </row>
    <row r="2028" spans="1:10" x14ac:dyDescent="0.25">
      <c r="A2028" t="s">
        <v>1773</v>
      </c>
      <c r="B2028">
        <v>4227262690007</v>
      </c>
      <c r="D2028" t="s">
        <v>2270</v>
      </c>
      <c r="E2028">
        <v>2016</v>
      </c>
      <c r="F2028">
        <v>10</v>
      </c>
      <c r="G2028" t="s">
        <v>1779</v>
      </c>
      <c r="H2028" t="s">
        <v>1</v>
      </c>
      <c r="J2028" t="s">
        <v>691</v>
      </c>
    </row>
    <row r="2029" spans="1:10" x14ac:dyDescent="0.25">
      <c r="A2029" t="s">
        <v>1773</v>
      </c>
      <c r="B2029">
        <v>4227262690007</v>
      </c>
      <c r="D2029" t="s">
        <v>2270</v>
      </c>
      <c r="E2029">
        <v>2016</v>
      </c>
      <c r="F2029">
        <v>11</v>
      </c>
      <c r="G2029" t="s">
        <v>1780</v>
      </c>
      <c r="H2029" t="s">
        <v>1</v>
      </c>
      <c r="J2029" t="s">
        <v>691</v>
      </c>
    </row>
    <row r="2030" spans="1:10" x14ac:dyDescent="0.25">
      <c r="A2030" t="s">
        <v>1773</v>
      </c>
      <c r="B2030">
        <v>4227262690007</v>
      </c>
      <c r="D2030" t="s">
        <v>2270</v>
      </c>
      <c r="E2030">
        <v>2016</v>
      </c>
      <c r="F2030">
        <v>12</v>
      </c>
      <c r="G2030" t="s">
        <v>1781</v>
      </c>
      <c r="H2030" t="s">
        <v>1</v>
      </c>
      <c r="J2030" t="s">
        <v>691</v>
      </c>
    </row>
    <row r="2031" spans="1:10" x14ac:dyDescent="0.25">
      <c r="A2031" t="s">
        <v>1773</v>
      </c>
      <c r="B2031">
        <v>4227262690007</v>
      </c>
      <c r="D2031" t="s">
        <v>2270</v>
      </c>
      <c r="E2031">
        <v>2016</v>
      </c>
      <c r="F2031">
        <v>13</v>
      </c>
      <c r="G2031" t="s">
        <v>1782</v>
      </c>
      <c r="H2031" t="s">
        <v>1</v>
      </c>
      <c r="J2031" t="s">
        <v>691</v>
      </c>
    </row>
    <row r="2032" spans="1:10" x14ac:dyDescent="0.25">
      <c r="A2032" t="s">
        <v>1773</v>
      </c>
      <c r="B2032">
        <v>4227262690007</v>
      </c>
      <c r="D2032" t="s">
        <v>2270</v>
      </c>
      <c r="E2032">
        <v>2016</v>
      </c>
      <c r="F2032">
        <v>14</v>
      </c>
      <c r="G2032" t="s">
        <v>1771</v>
      </c>
      <c r="H2032" t="s">
        <v>1</v>
      </c>
      <c r="J2032" t="s">
        <v>691</v>
      </c>
    </row>
    <row r="2033" spans="1:10" x14ac:dyDescent="0.25">
      <c r="A2033" t="s">
        <v>1773</v>
      </c>
      <c r="B2033">
        <v>4227262690007</v>
      </c>
      <c r="D2033" t="s">
        <v>2270</v>
      </c>
      <c r="E2033">
        <v>2016</v>
      </c>
      <c r="F2033">
        <v>15</v>
      </c>
      <c r="G2033" t="s">
        <v>1783</v>
      </c>
      <c r="H2033" t="s">
        <v>1</v>
      </c>
      <c r="J2033" t="s">
        <v>691</v>
      </c>
    </row>
    <row r="2034" spans="1:10" x14ac:dyDescent="0.25">
      <c r="A2034" t="s">
        <v>1773</v>
      </c>
      <c r="B2034">
        <v>4227262690007</v>
      </c>
      <c r="D2034" t="s">
        <v>2270</v>
      </c>
      <c r="E2034">
        <v>2016</v>
      </c>
      <c r="F2034">
        <v>16</v>
      </c>
      <c r="G2034" t="s">
        <v>1784</v>
      </c>
      <c r="H2034" t="s">
        <v>1</v>
      </c>
      <c r="J2034" t="s">
        <v>691</v>
      </c>
    </row>
    <row r="2035" spans="1:10" x14ac:dyDescent="0.25">
      <c r="A2035" t="s">
        <v>1786</v>
      </c>
      <c r="B2035">
        <v>4209232530007</v>
      </c>
      <c r="D2035" t="s">
        <v>2271</v>
      </c>
      <c r="E2035">
        <v>2016</v>
      </c>
      <c r="F2035">
        <v>1</v>
      </c>
      <c r="G2035" t="s">
        <v>1785</v>
      </c>
      <c r="H2035" t="s">
        <v>1</v>
      </c>
      <c r="J2035" t="s">
        <v>691</v>
      </c>
    </row>
    <row r="2036" spans="1:10" x14ac:dyDescent="0.25">
      <c r="A2036" t="s">
        <v>1786</v>
      </c>
      <c r="B2036">
        <v>4209232530007</v>
      </c>
      <c r="D2036" t="s">
        <v>2271</v>
      </c>
      <c r="E2036">
        <v>2016</v>
      </c>
      <c r="F2036">
        <v>2</v>
      </c>
      <c r="G2036" t="s">
        <v>1787</v>
      </c>
      <c r="H2036" t="s">
        <v>1</v>
      </c>
      <c r="J2036" t="s">
        <v>691</v>
      </c>
    </row>
    <row r="2037" spans="1:10" x14ac:dyDescent="0.25">
      <c r="A2037" t="s">
        <v>1786</v>
      </c>
      <c r="B2037">
        <v>4209232530007</v>
      </c>
      <c r="D2037" t="s">
        <v>2271</v>
      </c>
      <c r="E2037">
        <v>2016</v>
      </c>
      <c r="F2037">
        <v>3</v>
      </c>
      <c r="G2037" t="s">
        <v>1977</v>
      </c>
      <c r="H2037" t="s">
        <v>1</v>
      </c>
      <c r="J2037" t="s">
        <v>691</v>
      </c>
    </row>
    <row r="2038" spans="1:10" x14ac:dyDescent="0.25">
      <c r="A2038" t="s">
        <v>1786</v>
      </c>
      <c r="B2038">
        <v>4209232530007</v>
      </c>
      <c r="D2038" t="s">
        <v>2271</v>
      </c>
      <c r="E2038">
        <v>2016</v>
      </c>
      <c r="F2038">
        <v>4</v>
      </c>
      <c r="G2038" t="s">
        <v>1761</v>
      </c>
      <c r="H2038" t="s">
        <v>1</v>
      </c>
      <c r="J2038" t="s">
        <v>691</v>
      </c>
    </row>
    <row r="2039" spans="1:10" x14ac:dyDescent="0.25">
      <c r="A2039" t="s">
        <v>1786</v>
      </c>
      <c r="B2039">
        <v>4209232530007</v>
      </c>
      <c r="D2039" t="s">
        <v>2271</v>
      </c>
      <c r="E2039">
        <v>2016</v>
      </c>
      <c r="F2039">
        <v>5</v>
      </c>
      <c r="G2039" t="s">
        <v>2430</v>
      </c>
      <c r="H2039" t="s">
        <v>1</v>
      </c>
      <c r="J2039" t="s">
        <v>691</v>
      </c>
    </row>
    <row r="2040" spans="1:10" x14ac:dyDescent="0.25">
      <c r="A2040" t="s">
        <v>1786</v>
      </c>
      <c r="B2040">
        <v>4209232530007</v>
      </c>
      <c r="D2040" t="s">
        <v>2271</v>
      </c>
      <c r="E2040">
        <v>2016</v>
      </c>
      <c r="F2040">
        <v>6</v>
      </c>
      <c r="G2040" t="s">
        <v>1788</v>
      </c>
      <c r="H2040" t="s">
        <v>1</v>
      </c>
      <c r="J2040" t="s">
        <v>691</v>
      </c>
    </row>
    <row r="2041" spans="1:10" x14ac:dyDescent="0.25">
      <c r="A2041" t="s">
        <v>1786</v>
      </c>
      <c r="B2041">
        <v>4209232530007</v>
      </c>
      <c r="D2041" t="s">
        <v>2271</v>
      </c>
      <c r="E2041">
        <v>2016</v>
      </c>
      <c r="F2041">
        <v>7</v>
      </c>
      <c r="G2041" t="s">
        <v>1769</v>
      </c>
      <c r="H2041" t="s">
        <v>1</v>
      </c>
      <c r="J2041" t="s">
        <v>691</v>
      </c>
    </row>
    <row r="2042" spans="1:10" x14ac:dyDescent="0.25">
      <c r="A2042" t="s">
        <v>1786</v>
      </c>
      <c r="B2042">
        <v>4209232530007</v>
      </c>
      <c r="D2042" t="s">
        <v>2271</v>
      </c>
      <c r="E2042">
        <v>2016</v>
      </c>
      <c r="F2042">
        <v>8</v>
      </c>
      <c r="G2042" t="s">
        <v>1789</v>
      </c>
      <c r="H2042" t="s">
        <v>1</v>
      </c>
      <c r="J2042" t="s">
        <v>691</v>
      </c>
    </row>
    <row r="2043" spans="1:10" x14ac:dyDescent="0.25">
      <c r="A2043" t="s">
        <v>1786</v>
      </c>
      <c r="B2043">
        <v>4209232530007</v>
      </c>
      <c r="D2043" t="s">
        <v>2271</v>
      </c>
      <c r="E2043">
        <v>2016</v>
      </c>
      <c r="F2043">
        <v>9</v>
      </c>
      <c r="G2043" t="s">
        <v>1790</v>
      </c>
      <c r="H2043" t="s">
        <v>1</v>
      </c>
      <c r="J2043" t="s">
        <v>691</v>
      </c>
    </row>
    <row r="2044" spans="1:10" x14ac:dyDescent="0.25">
      <c r="A2044" t="s">
        <v>1786</v>
      </c>
      <c r="B2044">
        <v>4209232530007</v>
      </c>
      <c r="D2044" t="s">
        <v>2271</v>
      </c>
      <c r="E2044">
        <v>2016</v>
      </c>
      <c r="F2044">
        <v>10</v>
      </c>
      <c r="G2044" t="s">
        <v>1978</v>
      </c>
      <c r="H2044" t="s">
        <v>1</v>
      </c>
      <c r="J2044" t="s">
        <v>691</v>
      </c>
    </row>
    <row r="2045" spans="1:10" x14ac:dyDescent="0.25">
      <c r="A2045" t="s">
        <v>1786</v>
      </c>
      <c r="B2045">
        <v>4209232530007</v>
      </c>
      <c r="D2045" t="s">
        <v>2271</v>
      </c>
      <c r="E2045">
        <v>2016</v>
      </c>
      <c r="F2045">
        <v>11</v>
      </c>
      <c r="G2045" t="s">
        <v>1791</v>
      </c>
      <c r="H2045" t="s">
        <v>1</v>
      </c>
      <c r="J2045" t="s">
        <v>691</v>
      </c>
    </row>
    <row r="2046" spans="1:10" x14ac:dyDescent="0.25">
      <c r="A2046" t="s">
        <v>1786</v>
      </c>
      <c r="B2046">
        <v>4209232530007</v>
      </c>
      <c r="D2046" t="s">
        <v>2271</v>
      </c>
      <c r="E2046">
        <v>2016</v>
      </c>
      <c r="F2046">
        <v>12</v>
      </c>
      <c r="G2046" t="s">
        <v>1792</v>
      </c>
      <c r="H2046" t="s">
        <v>1</v>
      </c>
      <c r="J2046" t="s">
        <v>691</v>
      </c>
    </row>
    <row r="2047" spans="1:10" x14ac:dyDescent="0.25">
      <c r="A2047" t="s">
        <v>1786</v>
      </c>
      <c r="B2047">
        <v>4209232530007</v>
      </c>
      <c r="D2047" t="s">
        <v>2271</v>
      </c>
      <c r="E2047">
        <v>2016</v>
      </c>
      <c r="F2047">
        <v>13</v>
      </c>
      <c r="G2047" t="s">
        <v>2252</v>
      </c>
      <c r="H2047" t="s">
        <v>1</v>
      </c>
      <c r="J2047" t="s">
        <v>691</v>
      </c>
    </row>
    <row r="2048" spans="1:10" x14ac:dyDescent="0.25">
      <c r="A2048" t="s">
        <v>1786</v>
      </c>
      <c r="B2048">
        <v>4209232530007</v>
      </c>
      <c r="D2048" t="s">
        <v>2271</v>
      </c>
      <c r="E2048">
        <v>2016</v>
      </c>
      <c r="F2048">
        <v>14</v>
      </c>
      <c r="G2048" t="s">
        <v>1979</v>
      </c>
      <c r="H2048" t="s">
        <v>1</v>
      </c>
      <c r="J2048" t="s">
        <v>691</v>
      </c>
    </row>
    <row r="2049" spans="1:10" x14ac:dyDescent="0.25">
      <c r="A2049" t="s">
        <v>1786</v>
      </c>
      <c r="B2049">
        <v>4209232530007</v>
      </c>
      <c r="D2049" t="s">
        <v>2271</v>
      </c>
      <c r="E2049">
        <v>2016</v>
      </c>
      <c r="F2049">
        <v>15</v>
      </c>
      <c r="G2049" t="s">
        <v>1793</v>
      </c>
      <c r="H2049" t="s">
        <v>1</v>
      </c>
      <c r="J2049" t="s">
        <v>691</v>
      </c>
    </row>
    <row r="2050" spans="1:10" x14ac:dyDescent="0.25">
      <c r="A2050" t="s">
        <v>1786</v>
      </c>
      <c r="B2050">
        <v>4209232530007</v>
      </c>
      <c r="D2050" t="s">
        <v>2271</v>
      </c>
      <c r="E2050">
        <v>2016</v>
      </c>
      <c r="F2050">
        <v>16</v>
      </c>
      <c r="G2050" t="s">
        <v>1980</v>
      </c>
      <c r="H2050" t="s">
        <v>1</v>
      </c>
      <c r="J2050" t="s">
        <v>691</v>
      </c>
    </row>
    <row r="2051" spans="1:10" x14ac:dyDescent="0.25">
      <c r="A2051" t="s">
        <v>1786</v>
      </c>
      <c r="B2051">
        <v>4209232530007</v>
      </c>
      <c r="D2051" t="s">
        <v>2271</v>
      </c>
      <c r="E2051">
        <v>2016</v>
      </c>
      <c r="F2051">
        <v>17</v>
      </c>
      <c r="G2051" t="s">
        <v>1771</v>
      </c>
      <c r="H2051" t="s">
        <v>1</v>
      </c>
      <c r="J2051" t="s">
        <v>691</v>
      </c>
    </row>
    <row r="2052" spans="1:10" x14ac:dyDescent="0.25">
      <c r="A2052" t="s">
        <v>1786</v>
      </c>
      <c r="B2052">
        <v>4209232530007</v>
      </c>
      <c r="D2052" t="s">
        <v>2271</v>
      </c>
      <c r="E2052">
        <v>2016</v>
      </c>
      <c r="F2052">
        <v>18</v>
      </c>
      <c r="G2052" t="s">
        <v>2431</v>
      </c>
      <c r="H2052" t="s">
        <v>1</v>
      </c>
      <c r="J2052" t="s">
        <v>691</v>
      </c>
    </row>
    <row r="2053" spans="1:10" x14ac:dyDescent="0.25">
      <c r="A2053" t="s">
        <v>1786</v>
      </c>
      <c r="B2053">
        <v>4209232530007</v>
      </c>
      <c r="D2053" t="s">
        <v>2271</v>
      </c>
      <c r="E2053">
        <v>2016</v>
      </c>
      <c r="F2053">
        <v>19</v>
      </c>
      <c r="G2053" t="s">
        <v>1794</v>
      </c>
      <c r="H2053" t="s">
        <v>1</v>
      </c>
      <c r="J2053" t="s">
        <v>691</v>
      </c>
    </row>
    <row r="2054" spans="1:10" x14ac:dyDescent="0.25">
      <c r="A2054" t="s">
        <v>1786</v>
      </c>
      <c r="B2054">
        <v>4209232530007</v>
      </c>
      <c r="D2054" t="s">
        <v>2271</v>
      </c>
      <c r="E2054">
        <v>2016</v>
      </c>
      <c r="F2054">
        <v>20</v>
      </c>
      <c r="G2054" t="s">
        <v>1795</v>
      </c>
      <c r="H2054" t="s">
        <v>1</v>
      </c>
      <c r="J2054" t="s">
        <v>691</v>
      </c>
    </row>
    <row r="2055" spans="1:10" x14ac:dyDescent="0.25">
      <c r="A2055" t="s">
        <v>71</v>
      </c>
      <c r="B2055">
        <v>4200750580002</v>
      </c>
      <c r="D2055" t="s">
        <v>2148</v>
      </c>
      <c r="E2055">
        <v>2015</v>
      </c>
      <c r="F2055" t="s">
        <v>437</v>
      </c>
      <c r="G2055" t="s">
        <v>557</v>
      </c>
      <c r="H2055" t="s">
        <v>1</v>
      </c>
      <c r="J2055" t="s">
        <v>3</v>
      </c>
    </row>
    <row r="2056" spans="1:10" x14ac:dyDescent="0.25">
      <c r="A2056" t="s">
        <v>71</v>
      </c>
      <c r="B2056">
        <v>4200750580002</v>
      </c>
      <c r="D2056" t="s">
        <v>2148</v>
      </c>
      <c r="E2056">
        <v>2015</v>
      </c>
      <c r="F2056" t="s">
        <v>440</v>
      </c>
      <c r="G2056" t="s">
        <v>559</v>
      </c>
      <c r="H2056" t="s">
        <v>1</v>
      </c>
      <c r="J2056" t="s">
        <v>3</v>
      </c>
    </row>
    <row r="2057" spans="1:10" x14ac:dyDescent="0.25">
      <c r="A2057" t="s">
        <v>71</v>
      </c>
      <c r="B2057">
        <v>4200750580002</v>
      </c>
      <c r="D2057" t="s">
        <v>2148</v>
      </c>
      <c r="E2057">
        <v>2015</v>
      </c>
      <c r="F2057" t="s">
        <v>442</v>
      </c>
      <c r="G2057" t="s">
        <v>560</v>
      </c>
      <c r="H2057" t="s">
        <v>1</v>
      </c>
      <c r="J2057" t="s">
        <v>3</v>
      </c>
    </row>
    <row r="2058" spans="1:10" x14ac:dyDescent="0.25">
      <c r="A2058" t="s">
        <v>71</v>
      </c>
      <c r="B2058">
        <v>4200750580002</v>
      </c>
      <c r="D2058" t="s">
        <v>2148</v>
      </c>
      <c r="E2058">
        <v>2015</v>
      </c>
      <c r="F2058" t="s">
        <v>429</v>
      </c>
      <c r="G2058" t="s">
        <v>409</v>
      </c>
      <c r="H2058" t="s">
        <v>1</v>
      </c>
      <c r="J2058" t="s">
        <v>5</v>
      </c>
    </row>
    <row r="2059" spans="1:10" x14ac:dyDescent="0.25">
      <c r="A2059" t="s">
        <v>71</v>
      </c>
      <c r="B2059">
        <v>4200750580002</v>
      </c>
      <c r="D2059" t="s">
        <v>2148</v>
      </c>
      <c r="E2059">
        <v>2015</v>
      </c>
      <c r="F2059" t="s">
        <v>438</v>
      </c>
      <c r="G2059" t="s">
        <v>558</v>
      </c>
      <c r="H2059" t="s">
        <v>1</v>
      </c>
      <c r="J2059" t="s">
        <v>5</v>
      </c>
    </row>
    <row r="2060" spans="1:10" x14ac:dyDescent="0.25">
      <c r="A2060" t="s">
        <v>71</v>
      </c>
      <c r="B2060">
        <v>4200750580002</v>
      </c>
      <c r="D2060" t="s">
        <v>2148</v>
      </c>
      <c r="E2060">
        <v>2015</v>
      </c>
      <c r="F2060" t="s">
        <v>443</v>
      </c>
      <c r="G2060" t="s">
        <v>73</v>
      </c>
      <c r="H2060" t="s">
        <v>1</v>
      </c>
      <c r="J2060" t="s">
        <v>5</v>
      </c>
    </row>
    <row r="2061" spans="1:10" x14ac:dyDescent="0.25">
      <c r="A2061" t="s">
        <v>71</v>
      </c>
      <c r="B2061">
        <v>4200750580002</v>
      </c>
      <c r="D2061" t="s">
        <v>2148</v>
      </c>
      <c r="E2061">
        <v>2015</v>
      </c>
      <c r="F2061" t="s">
        <v>445</v>
      </c>
      <c r="G2061" t="s">
        <v>561</v>
      </c>
      <c r="H2061" t="s">
        <v>1</v>
      </c>
      <c r="J2061" t="s">
        <v>5</v>
      </c>
    </row>
    <row r="2062" spans="1:10" x14ac:dyDescent="0.25">
      <c r="A2062" t="s">
        <v>71</v>
      </c>
      <c r="B2062">
        <v>4200750580002</v>
      </c>
      <c r="D2062" t="s">
        <v>2148</v>
      </c>
      <c r="E2062">
        <v>2015</v>
      </c>
      <c r="F2062" t="s">
        <v>1580</v>
      </c>
      <c r="G2062" t="s">
        <v>563</v>
      </c>
      <c r="H2062" t="s">
        <v>1</v>
      </c>
      <c r="J2062" t="s">
        <v>5</v>
      </c>
    </row>
    <row r="2063" spans="1:10" x14ac:dyDescent="0.25">
      <c r="A2063" t="s">
        <v>71</v>
      </c>
      <c r="B2063">
        <v>4200750580002</v>
      </c>
      <c r="D2063" t="s">
        <v>2148</v>
      </c>
      <c r="E2063">
        <v>2015</v>
      </c>
      <c r="F2063" t="s">
        <v>1582</v>
      </c>
      <c r="G2063" t="s">
        <v>564</v>
      </c>
      <c r="H2063" t="s">
        <v>1</v>
      </c>
      <c r="J2063" t="s">
        <v>5</v>
      </c>
    </row>
    <row r="2064" spans="1:10" x14ac:dyDescent="0.25">
      <c r="A2064" t="s">
        <v>71</v>
      </c>
      <c r="B2064">
        <v>4200750580002</v>
      </c>
      <c r="D2064" t="s">
        <v>2148</v>
      </c>
      <c r="E2064">
        <v>2015</v>
      </c>
      <c r="F2064" t="s">
        <v>1584</v>
      </c>
      <c r="G2064" t="s">
        <v>565</v>
      </c>
      <c r="H2064" t="s">
        <v>1</v>
      </c>
      <c r="J2064" t="s">
        <v>5</v>
      </c>
    </row>
    <row r="2065" spans="1:10" x14ac:dyDescent="0.25">
      <c r="A2065" t="s">
        <v>71</v>
      </c>
      <c r="B2065">
        <v>4200750580002</v>
      </c>
      <c r="D2065" t="s">
        <v>2148</v>
      </c>
      <c r="E2065">
        <v>2015</v>
      </c>
      <c r="F2065" t="s">
        <v>1799</v>
      </c>
      <c r="G2065" t="s">
        <v>74</v>
      </c>
      <c r="H2065" t="s">
        <v>1</v>
      </c>
      <c r="J2065" t="s">
        <v>5</v>
      </c>
    </row>
    <row r="2066" spans="1:10" x14ac:dyDescent="0.25">
      <c r="A2066" t="s">
        <v>71</v>
      </c>
      <c r="B2066">
        <v>4200750580002</v>
      </c>
      <c r="D2066" t="s">
        <v>2148</v>
      </c>
      <c r="E2066">
        <v>2015</v>
      </c>
      <c r="F2066" t="s">
        <v>434</v>
      </c>
      <c r="G2066" t="s">
        <v>72</v>
      </c>
      <c r="H2066" t="s">
        <v>1</v>
      </c>
      <c r="J2066" t="s">
        <v>4</v>
      </c>
    </row>
    <row r="2067" spans="1:10" x14ac:dyDescent="0.25">
      <c r="A2067" t="s">
        <v>71</v>
      </c>
      <c r="B2067">
        <v>4200750580002</v>
      </c>
      <c r="D2067" t="s">
        <v>2148</v>
      </c>
      <c r="E2067">
        <v>2015</v>
      </c>
      <c r="F2067" t="s">
        <v>436</v>
      </c>
      <c r="G2067" t="s">
        <v>556</v>
      </c>
      <c r="H2067" t="s">
        <v>1</v>
      </c>
      <c r="J2067" t="s">
        <v>4</v>
      </c>
    </row>
    <row r="2068" spans="1:10" x14ac:dyDescent="0.25">
      <c r="A2068" t="s">
        <v>71</v>
      </c>
      <c r="B2068">
        <v>4200750580002</v>
      </c>
      <c r="D2068" t="s">
        <v>2148</v>
      </c>
      <c r="E2068">
        <v>2015</v>
      </c>
      <c r="F2068" t="s">
        <v>446</v>
      </c>
      <c r="G2068" t="s">
        <v>562</v>
      </c>
      <c r="H2068" t="s">
        <v>1</v>
      </c>
      <c r="J2068" t="s">
        <v>4</v>
      </c>
    </row>
    <row r="2069" spans="1:10" x14ac:dyDescent="0.25">
      <c r="A2069" t="s">
        <v>71</v>
      </c>
      <c r="B2069">
        <v>4200750580002</v>
      </c>
      <c r="D2069" t="s">
        <v>2148</v>
      </c>
      <c r="E2069">
        <v>2015</v>
      </c>
      <c r="F2069" t="s">
        <v>1586</v>
      </c>
      <c r="G2069" t="s">
        <v>566</v>
      </c>
      <c r="H2069" t="s">
        <v>1</v>
      </c>
      <c r="J2069" t="s">
        <v>4</v>
      </c>
    </row>
    <row r="2070" spans="1:10" x14ac:dyDescent="0.25">
      <c r="A2070" t="s">
        <v>71</v>
      </c>
      <c r="B2070">
        <v>4200750580002</v>
      </c>
      <c r="D2070" t="s">
        <v>2148</v>
      </c>
      <c r="E2070">
        <v>2015</v>
      </c>
      <c r="F2070" t="s">
        <v>1796</v>
      </c>
      <c r="G2070" t="s">
        <v>567</v>
      </c>
      <c r="H2070" t="s">
        <v>1</v>
      </c>
      <c r="J2070" t="s">
        <v>4</v>
      </c>
    </row>
    <row r="2071" spans="1:10" x14ac:dyDescent="0.25">
      <c r="A2071" t="s">
        <v>71</v>
      </c>
      <c r="B2071">
        <v>4200750580002</v>
      </c>
      <c r="D2071" t="s">
        <v>2148</v>
      </c>
      <c r="E2071">
        <v>2015</v>
      </c>
      <c r="F2071" t="s">
        <v>433</v>
      </c>
      <c r="G2071" t="s">
        <v>555</v>
      </c>
      <c r="H2071" t="s">
        <v>1</v>
      </c>
      <c r="J2071" t="s">
        <v>691</v>
      </c>
    </row>
    <row r="2072" spans="1:10" x14ac:dyDescent="0.25">
      <c r="A2072" t="s">
        <v>570</v>
      </c>
      <c r="B2072">
        <v>4200750580002</v>
      </c>
      <c r="D2072" t="s">
        <v>2148</v>
      </c>
      <c r="E2072">
        <v>2016</v>
      </c>
      <c r="F2072" t="s">
        <v>429</v>
      </c>
      <c r="G2072" t="s">
        <v>571</v>
      </c>
      <c r="H2072" t="s">
        <v>1</v>
      </c>
      <c r="J2072" t="s">
        <v>691</v>
      </c>
    </row>
    <row r="2073" spans="1:10" x14ac:dyDescent="0.25">
      <c r="A2073" t="s">
        <v>570</v>
      </c>
      <c r="B2073">
        <v>4200750580002</v>
      </c>
      <c r="D2073" t="s">
        <v>2148</v>
      </c>
      <c r="E2073">
        <v>2016</v>
      </c>
      <c r="F2073" t="s">
        <v>431</v>
      </c>
      <c r="G2073" t="s">
        <v>572</v>
      </c>
      <c r="H2073" t="s">
        <v>1</v>
      </c>
      <c r="J2073" t="s">
        <v>691</v>
      </c>
    </row>
    <row r="2074" spans="1:10" x14ac:dyDescent="0.25">
      <c r="A2074" t="s">
        <v>570</v>
      </c>
      <c r="B2074">
        <v>4200750580002</v>
      </c>
      <c r="D2074" t="s">
        <v>2148</v>
      </c>
      <c r="E2074">
        <v>2016</v>
      </c>
      <c r="F2074" t="s">
        <v>437</v>
      </c>
      <c r="G2074" t="s">
        <v>576</v>
      </c>
      <c r="H2074" t="s">
        <v>1</v>
      </c>
      <c r="J2074" t="s">
        <v>691</v>
      </c>
    </row>
    <row r="2075" spans="1:10" x14ac:dyDescent="0.25">
      <c r="A2075" t="s">
        <v>570</v>
      </c>
      <c r="B2075">
        <v>4200750580002</v>
      </c>
      <c r="D2075" t="s">
        <v>2148</v>
      </c>
      <c r="E2075">
        <v>2016</v>
      </c>
      <c r="F2075" t="s">
        <v>438</v>
      </c>
      <c r="G2075" t="s">
        <v>577</v>
      </c>
      <c r="H2075" t="s">
        <v>1</v>
      </c>
      <c r="J2075" t="s">
        <v>691</v>
      </c>
    </row>
    <row r="2076" spans="1:10" x14ac:dyDescent="0.25">
      <c r="A2076" t="s">
        <v>570</v>
      </c>
      <c r="B2076">
        <v>4200750580002</v>
      </c>
      <c r="D2076" t="s">
        <v>2148</v>
      </c>
      <c r="E2076">
        <v>2016</v>
      </c>
      <c r="F2076" t="s">
        <v>445</v>
      </c>
      <c r="G2076" t="s">
        <v>579</v>
      </c>
      <c r="H2076" t="s">
        <v>1</v>
      </c>
      <c r="J2076" t="s">
        <v>691</v>
      </c>
    </row>
    <row r="2077" spans="1:10" x14ac:dyDescent="0.25">
      <c r="A2077" t="s">
        <v>570</v>
      </c>
      <c r="B2077">
        <v>4200750580002</v>
      </c>
      <c r="D2077" t="s">
        <v>2148</v>
      </c>
      <c r="E2077">
        <v>2016</v>
      </c>
      <c r="F2077" t="s">
        <v>1582</v>
      </c>
      <c r="G2077" t="s">
        <v>582</v>
      </c>
      <c r="H2077" t="s">
        <v>1</v>
      </c>
      <c r="J2077" t="s">
        <v>691</v>
      </c>
    </row>
    <row r="2078" spans="1:10" x14ac:dyDescent="0.25">
      <c r="A2078" t="s">
        <v>570</v>
      </c>
      <c r="B2078">
        <v>4200750580002</v>
      </c>
      <c r="D2078" t="s">
        <v>2148</v>
      </c>
      <c r="E2078">
        <v>2016</v>
      </c>
      <c r="F2078" t="s">
        <v>1584</v>
      </c>
      <c r="G2078" t="s">
        <v>583</v>
      </c>
      <c r="H2078" t="s">
        <v>1</v>
      </c>
      <c r="J2078" t="s">
        <v>691</v>
      </c>
    </row>
    <row r="2079" spans="1:10" x14ac:dyDescent="0.25">
      <c r="A2079" t="s">
        <v>570</v>
      </c>
      <c r="B2079">
        <v>4200750580002</v>
      </c>
      <c r="D2079" t="s">
        <v>2148</v>
      </c>
      <c r="E2079">
        <v>2016</v>
      </c>
      <c r="F2079" t="s">
        <v>1586</v>
      </c>
      <c r="G2079" t="s">
        <v>584</v>
      </c>
      <c r="H2079" t="s">
        <v>1</v>
      </c>
      <c r="J2079" t="s">
        <v>691</v>
      </c>
    </row>
    <row r="2080" spans="1:10" x14ac:dyDescent="0.25">
      <c r="A2080" t="s">
        <v>570</v>
      </c>
      <c r="B2080">
        <v>4200750580002</v>
      </c>
      <c r="D2080" t="s">
        <v>2148</v>
      </c>
      <c r="E2080">
        <v>2016</v>
      </c>
      <c r="F2080" t="s">
        <v>1796</v>
      </c>
      <c r="G2080" t="s">
        <v>585</v>
      </c>
      <c r="H2080" t="s">
        <v>1</v>
      </c>
      <c r="J2080" t="s">
        <v>691</v>
      </c>
    </row>
    <row r="2081" spans="1:10" x14ac:dyDescent="0.25">
      <c r="A2081" t="s">
        <v>570</v>
      </c>
      <c r="B2081">
        <v>4200750580002</v>
      </c>
      <c r="D2081" t="s">
        <v>2148</v>
      </c>
      <c r="E2081">
        <v>2016</v>
      </c>
      <c r="F2081" t="s">
        <v>1797</v>
      </c>
      <c r="G2081" t="s">
        <v>586</v>
      </c>
      <c r="H2081" t="s">
        <v>1</v>
      </c>
      <c r="J2081" t="s">
        <v>691</v>
      </c>
    </row>
    <row r="2082" spans="1:10" x14ac:dyDescent="0.25">
      <c r="A2082" t="s">
        <v>570</v>
      </c>
      <c r="B2082">
        <v>4200750580002</v>
      </c>
      <c r="D2082" t="s">
        <v>2148</v>
      </c>
      <c r="E2082">
        <v>2016</v>
      </c>
      <c r="F2082" t="s">
        <v>1799</v>
      </c>
      <c r="G2082" t="s">
        <v>588</v>
      </c>
      <c r="H2082" t="s">
        <v>1</v>
      </c>
      <c r="J2082" t="s">
        <v>691</v>
      </c>
    </row>
    <row r="2083" spans="1:10" x14ac:dyDescent="0.25">
      <c r="B2083">
        <v>4200771230001</v>
      </c>
      <c r="D2083" t="s">
        <v>2220</v>
      </c>
      <c r="E2083">
        <v>2002</v>
      </c>
      <c r="F2083">
        <v>1</v>
      </c>
      <c r="G2083" t="s">
        <v>823</v>
      </c>
      <c r="H2083" t="s">
        <v>1</v>
      </c>
      <c r="J2083" t="s">
        <v>691</v>
      </c>
    </row>
    <row r="2084" spans="1:10" x14ac:dyDescent="0.25">
      <c r="B2084">
        <v>4200771230001</v>
      </c>
      <c r="D2084" t="s">
        <v>2220</v>
      </c>
      <c r="E2084">
        <v>2002</v>
      </c>
      <c r="F2084">
        <v>3</v>
      </c>
      <c r="G2084" t="s">
        <v>1842</v>
      </c>
      <c r="H2084" t="s">
        <v>1</v>
      </c>
      <c r="J2084" t="s">
        <v>691</v>
      </c>
    </row>
    <row r="2085" spans="1:10" x14ac:dyDescent="0.25">
      <c r="B2085">
        <v>4200771230001</v>
      </c>
      <c r="D2085" t="s">
        <v>2220</v>
      </c>
      <c r="E2085">
        <v>2002</v>
      </c>
      <c r="F2085">
        <v>4</v>
      </c>
      <c r="G2085" t="s">
        <v>824</v>
      </c>
      <c r="H2085" t="s">
        <v>1</v>
      </c>
      <c r="J2085" t="s">
        <v>691</v>
      </c>
    </row>
    <row r="2086" spans="1:10" x14ac:dyDescent="0.25">
      <c r="B2086">
        <v>4200771230001</v>
      </c>
      <c r="D2086" t="s">
        <v>2220</v>
      </c>
      <c r="E2086">
        <v>2002</v>
      </c>
      <c r="F2086">
        <v>5</v>
      </c>
      <c r="G2086" t="s">
        <v>825</v>
      </c>
      <c r="H2086" t="s">
        <v>1</v>
      </c>
      <c r="J2086" t="s">
        <v>691</v>
      </c>
    </row>
    <row r="2087" spans="1:10" x14ac:dyDescent="0.25">
      <c r="B2087">
        <v>4200771230001</v>
      </c>
      <c r="D2087" t="s">
        <v>2220</v>
      </c>
      <c r="E2087">
        <v>2002</v>
      </c>
      <c r="F2087">
        <v>6</v>
      </c>
      <c r="G2087" t="s">
        <v>826</v>
      </c>
      <c r="H2087" t="s">
        <v>1</v>
      </c>
      <c r="J2087" t="s">
        <v>691</v>
      </c>
    </row>
    <row r="2088" spans="1:10" x14ac:dyDescent="0.25">
      <c r="B2088">
        <v>4200771230001</v>
      </c>
      <c r="D2088" t="s">
        <v>2220</v>
      </c>
      <c r="E2088">
        <v>2002</v>
      </c>
      <c r="F2088">
        <v>7</v>
      </c>
      <c r="G2088" t="s">
        <v>1843</v>
      </c>
      <c r="H2088" t="s">
        <v>1</v>
      </c>
      <c r="J2088" t="s">
        <v>691</v>
      </c>
    </row>
    <row r="2089" spans="1:10" x14ac:dyDescent="0.25">
      <c r="B2089">
        <v>4200771230001</v>
      </c>
      <c r="D2089" t="s">
        <v>2220</v>
      </c>
      <c r="E2089">
        <v>2002</v>
      </c>
      <c r="F2089">
        <v>8</v>
      </c>
      <c r="G2089" t="s">
        <v>1844</v>
      </c>
      <c r="H2089" t="s">
        <v>1</v>
      </c>
      <c r="J2089" t="s">
        <v>691</v>
      </c>
    </row>
    <row r="2090" spans="1:10" x14ac:dyDescent="0.25">
      <c r="B2090">
        <v>4200771230001</v>
      </c>
      <c r="D2090" t="s">
        <v>2220</v>
      </c>
      <c r="E2090">
        <v>2002</v>
      </c>
      <c r="F2090">
        <v>9</v>
      </c>
      <c r="G2090" t="s">
        <v>1846</v>
      </c>
      <c r="H2090" t="s">
        <v>1</v>
      </c>
      <c r="J2090" t="s">
        <v>691</v>
      </c>
    </row>
    <row r="2091" spans="1:10" x14ac:dyDescent="0.25">
      <c r="B2091">
        <v>4200771230001</v>
      </c>
      <c r="D2091" t="s">
        <v>2220</v>
      </c>
      <c r="E2091">
        <v>2002</v>
      </c>
      <c r="F2091">
        <v>10</v>
      </c>
      <c r="G2091" t="s">
        <v>1845</v>
      </c>
      <c r="H2091" t="s">
        <v>1</v>
      </c>
      <c r="J2091" t="s">
        <v>691</v>
      </c>
    </row>
    <row r="2092" spans="1:10" x14ac:dyDescent="0.25">
      <c r="B2092">
        <v>4200771230001</v>
      </c>
      <c r="D2092" t="s">
        <v>2220</v>
      </c>
      <c r="E2092">
        <v>2002</v>
      </c>
      <c r="F2092">
        <v>11</v>
      </c>
      <c r="G2092" t="s">
        <v>1847</v>
      </c>
      <c r="H2092" t="s">
        <v>1</v>
      </c>
      <c r="J2092" t="s">
        <v>691</v>
      </c>
    </row>
    <row r="2093" spans="1:10" x14ac:dyDescent="0.25">
      <c r="B2093">
        <v>4200771230001</v>
      </c>
      <c r="D2093" t="s">
        <v>2220</v>
      </c>
      <c r="E2093">
        <v>2002</v>
      </c>
      <c r="F2093">
        <v>12</v>
      </c>
      <c r="G2093" t="s">
        <v>1848</v>
      </c>
      <c r="H2093" t="s">
        <v>1</v>
      </c>
      <c r="J2093" t="s">
        <v>691</v>
      </c>
    </row>
    <row r="2094" spans="1:10" x14ac:dyDescent="0.25">
      <c r="B2094">
        <v>4200771230001</v>
      </c>
      <c r="D2094" t="s">
        <v>2220</v>
      </c>
      <c r="E2094">
        <v>2002</v>
      </c>
      <c r="F2094">
        <v>13</v>
      </c>
      <c r="G2094" t="s">
        <v>1849</v>
      </c>
      <c r="H2094" t="s">
        <v>1</v>
      </c>
      <c r="J2094" t="s">
        <v>691</v>
      </c>
    </row>
    <row r="2095" spans="1:10" x14ac:dyDescent="0.25">
      <c r="A2095" t="s">
        <v>828</v>
      </c>
      <c r="B2095">
        <v>4200771230001</v>
      </c>
      <c r="D2095" t="s">
        <v>2220</v>
      </c>
      <c r="E2095">
        <v>2016</v>
      </c>
      <c r="F2095">
        <v>2</v>
      </c>
      <c r="G2095" t="s">
        <v>829</v>
      </c>
      <c r="H2095" t="s">
        <v>1</v>
      </c>
      <c r="J2095" t="s">
        <v>691</v>
      </c>
    </row>
    <row r="2096" spans="1:10" x14ac:dyDescent="0.25">
      <c r="A2096" t="s">
        <v>828</v>
      </c>
      <c r="B2096">
        <v>4200771230001</v>
      </c>
      <c r="D2096" t="s">
        <v>2220</v>
      </c>
      <c r="E2096">
        <v>2016</v>
      </c>
      <c r="F2096">
        <v>3</v>
      </c>
      <c r="G2096" t="s">
        <v>830</v>
      </c>
      <c r="H2096" t="s">
        <v>1</v>
      </c>
      <c r="J2096" t="s">
        <v>691</v>
      </c>
    </row>
    <row r="2097" spans="1:10" x14ac:dyDescent="0.25">
      <c r="A2097" t="s">
        <v>828</v>
      </c>
      <c r="B2097">
        <v>4200771230001</v>
      </c>
      <c r="D2097" t="s">
        <v>2220</v>
      </c>
      <c r="E2097">
        <v>2016</v>
      </c>
      <c r="F2097">
        <v>4</v>
      </c>
      <c r="G2097" t="s">
        <v>831</v>
      </c>
      <c r="H2097" t="s">
        <v>1</v>
      </c>
      <c r="J2097" t="s">
        <v>691</v>
      </c>
    </row>
    <row r="2098" spans="1:10" x14ac:dyDescent="0.25">
      <c r="A2098" t="s">
        <v>828</v>
      </c>
      <c r="B2098">
        <v>4200771230001</v>
      </c>
      <c r="D2098" t="s">
        <v>2220</v>
      </c>
      <c r="E2098">
        <v>2016</v>
      </c>
      <c r="F2098">
        <v>5</v>
      </c>
      <c r="G2098" t="s">
        <v>832</v>
      </c>
      <c r="H2098" t="s">
        <v>1</v>
      </c>
      <c r="J2098" t="s">
        <v>691</v>
      </c>
    </row>
    <row r="2099" spans="1:10" x14ac:dyDescent="0.25">
      <c r="A2099" t="s">
        <v>828</v>
      </c>
      <c r="B2099">
        <v>4200771230001</v>
      </c>
      <c r="D2099" t="s">
        <v>2220</v>
      </c>
      <c r="E2099">
        <v>2016</v>
      </c>
      <c r="F2099">
        <v>6</v>
      </c>
      <c r="G2099" t="s">
        <v>833</v>
      </c>
      <c r="H2099" t="s">
        <v>1</v>
      </c>
      <c r="J2099" t="s">
        <v>691</v>
      </c>
    </row>
    <row r="2100" spans="1:10" x14ac:dyDescent="0.25">
      <c r="A2100" t="s">
        <v>828</v>
      </c>
      <c r="B2100">
        <v>4200771230001</v>
      </c>
      <c r="D2100" t="s">
        <v>2220</v>
      </c>
      <c r="E2100">
        <v>2016</v>
      </c>
      <c r="F2100">
        <v>7</v>
      </c>
      <c r="G2100" t="s">
        <v>834</v>
      </c>
      <c r="H2100" t="s">
        <v>1</v>
      </c>
      <c r="J2100" t="s">
        <v>691</v>
      </c>
    </row>
    <row r="2101" spans="1:10" x14ac:dyDescent="0.25">
      <c r="A2101" t="s">
        <v>828</v>
      </c>
      <c r="B2101">
        <v>4200771230001</v>
      </c>
      <c r="D2101" t="s">
        <v>2220</v>
      </c>
      <c r="E2101">
        <v>2016</v>
      </c>
      <c r="F2101">
        <v>8</v>
      </c>
      <c r="G2101" t="s">
        <v>2228</v>
      </c>
      <c r="H2101" t="s">
        <v>1</v>
      </c>
      <c r="J2101" t="s">
        <v>691</v>
      </c>
    </row>
    <row r="2102" spans="1:10" x14ac:dyDescent="0.25">
      <c r="A2102" t="s">
        <v>828</v>
      </c>
      <c r="B2102">
        <v>4200771230001</v>
      </c>
      <c r="D2102" t="s">
        <v>2220</v>
      </c>
      <c r="E2102">
        <v>2016</v>
      </c>
      <c r="F2102">
        <v>9</v>
      </c>
      <c r="G2102" t="s">
        <v>2227</v>
      </c>
      <c r="H2102" t="s">
        <v>1</v>
      </c>
      <c r="J2102" t="s">
        <v>691</v>
      </c>
    </row>
    <row r="2103" spans="1:10" x14ac:dyDescent="0.25">
      <c r="A2103" t="s">
        <v>828</v>
      </c>
      <c r="B2103">
        <v>4200771230001</v>
      </c>
      <c r="D2103" t="s">
        <v>2220</v>
      </c>
      <c r="E2103">
        <v>2016</v>
      </c>
      <c r="F2103">
        <v>10</v>
      </c>
      <c r="G2103" t="s">
        <v>2229</v>
      </c>
      <c r="H2103" t="s">
        <v>1</v>
      </c>
      <c r="J2103" t="s">
        <v>691</v>
      </c>
    </row>
    <row r="2104" spans="1:10" x14ac:dyDescent="0.25">
      <c r="A2104" t="s">
        <v>828</v>
      </c>
      <c r="B2104">
        <v>4200771230001</v>
      </c>
      <c r="D2104" t="s">
        <v>2220</v>
      </c>
      <c r="E2104">
        <v>2016</v>
      </c>
      <c r="F2104">
        <v>11</v>
      </c>
      <c r="G2104" t="s">
        <v>2225</v>
      </c>
      <c r="H2104" t="s">
        <v>1</v>
      </c>
      <c r="J2104" t="s">
        <v>691</v>
      </c>
    </row>
    <row r="2105" spans="1:10" x14ac:dyDescent="0.25">
      <c r="A2105" t="s">
        <v>828</v>
      </c>
      <c r="B2105">
        <v>4200771230001</v>
      </c>
      <c r="D2105" t="s">
        <v>2220</v>
      </c>
      <c r="E2105">
        <v>2016</v>
      </c>
      <c r="F2105">
        <v>12</v>
      </c>
      <c r="G2105" t="s">
        <v>2226</v>
      </c>
      <c r="H2105" t="s">
        <v>1</v>
      </c>
      <c r="J2105" t="s">
        <v>691</v>
      </c>
    </row>
    <row r="2106" spans="1:10" x14ac:dyDescent="0.25">
      <c r="A2106" t="s">
        <v>828</v>
      </c>
      <c r="B2106">
        <v>4200771230001</v>
      </c>
      <c r="D2106" t="s">
        <v>2220</v>
      </c>
      <c r="E2106">
        <v>2016</v>
      </c>
      <c r="F2106">
        <v>13</v>
      </c>
      <c r="G2106" t="s">
        <v>2432</v>
      </c>
      <c r="H2106" t="s">
        <v>1</v>
      </c>
      <c r="J2106" t="s">
        <v>691</v>
      </c>
    </row>
    <row r="2107" spans="1:10" x14ac:dyDescent="0.25">
      <c r="A2107" t="s">
        <v>828</v>
      </c>
      <c r="B2107">
        <v>4200771230001</v>
      </c>
      <c r="D2107" t="s">
        <v>2220</v>
      </c>
      <c r="E2107">
        <v>2016</v>
      </c>
      <c r="F2107">
        <v>14</v>
      </c>
      <c r="G2107" t="s">
        <v>835</v>
      </c>
      <c r="H2107" t="s">
        <v>1</v>
      </c>
      <c r="J2107" t="s">
        <v>691</v>
      </c>
    </row>
    <row r="2108" spans="1:10" x14ac:dyDescent="0.25">
      <c r="A2108" t="s">
        <v>828</v>
      </c>
      <c r="B2108">
        <v>4200771230001</v>
      </c>
      <c r="D2108" t="s">
        <v>2220</v>
      </c>
      <c r="E2108">
        <v>2016</v>
      </c>
      <c r="F2108">
        <v>15</v>
      </c>
      <c r="G2108" t="s">
        <v>2433</v>
      </c>
      <c r="H2108" t="s">
        <v>1</v>
      </c>
      <c r="J2108" t="s">
        <v>691</v>
      </c>
    </row>
    <row r="2109" spans="1:10" x14ac:dyDescent="0.25">
      <c r="A2109" t="s">
        <v>828</v>
      </c>
      <c r="B2109">
        <v>4200771230001</v>
      </c>
      <c r="D2109" t="s">
        <v>2220</v>
      </c>
      <c r="E2109">
        <v>2016</v>
      </c>
      <c r="F2109">
        <v>16</v>
      </c>
      <c r="G2109" t="s">
        <v>836</v>
      </c>
      <c r="H2109" t="s">
        <v>1</v>
      </c>
      <c r="J2109" t="s">
        <v>691</v>
      </c>
    </row>
    <row r="2110" spans="1:10" x14ac:dyDescent="0.25">
      <c r="A2110" t="s">
        <v>828</v>
      </c>
      <c r="B2110">
        <v>4200771230001</v>
      </c>
      <c r="D2110" t="s">
        <v>2220</v>
      </c>
      <c r="E2110">
        <v>2016</v>
      </c>
      <c r="F2110">
        <v>17</v>
      </c>
      <c r="G2110" t="s">
        <v>837</v>
      </c>
      <c r="H2110" t="s">
        <v>1</v>
      </c>
      <c r="J2110" t="s">
        <v>691</v>
      </c>
    </row>
    <row r="2111" spans="1:10" x14ac:dyDescent="0.25">
      <c r="A2111" t="s">
        <v>828</v>
      </c>
      <c r="B2111">
        <v>4200771230001</v>
      </c>
      <c r="D2111" t="s">
        <v>2220</v>
      </c>
      <c r="E2111">
        <v>2016</v>
      </c>
      <c r="F2111">
        <v>18</v>
      </c>
      <c r="G2111" t="s">
        <v>838</v>
      </c>
      <c r="H2111" t="s">
        <v>1</v>
      </c>
      <c r="J2111" t="s">
        <v>691</v>
      </c>
    </row>
    <row r="2112" spans="1:10" x14ac:dyDescent="0.25">
      <c r="A2112" t="s">
        <v>828</v>
      </c>
      <c r="B2112">
        <v>4200771230001</v>
      </c>
      <c r="D2112" t="s">
        <v>2220</v>
      </c>
      <c r="E2112">
        <v>2016</v>
      </c>
      <c r="F2112">
        <v>19</v>
      </c>
      <c r="G2112" t="s">
        <v>839</v>
      </c>
      <c r="H2112" t="s">
        <v>1</v>
      </c>
      <c r="J2112" t="s">
        <v>691</v>
      </c>
    </row>
    <row r="2113" spans="1:10" x14ac:dyDescent="0.25">
      <c r="A2113" t="s">
        <v>828</v>
      </c>
      <c r="B2113">
        <v>4200771230001</v>
      </c>
      <c r="D2113" t="s">
        <v>2220</v>
      </c>
      <c r="E2113">
        <v>2016</v>
      </c>
      <c r="F2113">
        <v>20</v>
      </c>
      <c r="G2113" t="s">
        <v>2230</v>
      </c>
      <c r="H2113" t="s">
        <v>1</v>
      </c>
      <c r="J2113" t="s">
        <v>691</v>
      </c>
    </row>
    <row r="2114" spans="1:10" x14ac:dyDescent="0.25">
      <c r="A2114" t="s">
        <v>828</v>
      </c>
      <c r="B2114">
        <v>4200771230001</v>
      </c>
      <c r="D2114" t="s">
        <v>2220</v>
      </c>
      <c r="E2114">
        <v>2016</v>
      </c>
      <c r="F2114">
        <v>21</v>
      </c>
      <c r="G2114" t="s">
        <v>840</v>
      </c>
      <c r="H2114" t="s">
        <v>1</v>
      </c>
      <c r="J2114" t="s">
        <v>691</v>
      </c>
    </row>
    <row r="2115" spans="1:10" x14ac:dyDescent="0.25">
      <c r="A2115" t="s">
        <v>828</v>
      </c>
      <c r="B2115">
        <v>4200771230001</v>
      </c>
      <c r="D2115" t="s">
        <v>2220</v>
      </c>
      <c r="E2115">
        <v>2016</v>
      </c>
      <c r="F2115">
        <v>22</v>
      </c>
      <c r="G2115" t="s">
        <v>2231</v>
      </c>
      <c r="H2115" t="s">
        <v>1</v>
      </c>
      <c r="J2115" t="s">
        <v>691</v>
      </c>
    </row>
    <row r="2116" spans="1:10" x14ac:dyDescent="0.25">
      <c r="A2116" t="s">
        <v>828</v>
      </c>
      <c r="B2116">
        <v>4200771230001</v>
      </c>
      <c r="D2116" t="s">
        <v>2220</v>
      </c>
      <c r="E2116">
        <v>2016</v>
      </c>
      <c r="F2116">
        <v>24</v>
      </c>
      <c r="G2116" t="s">
        <v>841</v>
      </c>
      <c r="H2116" t="s">
        <v>1</v>
      </c>
      <c r="J2116" t="s">
        <v>691</v>
      </c>
    </row>
    <row r="2117" spans="1:10" x14ac:dyDescent="0.25">
      <c r="A2117" t="s">
        <v>2279</v>
      </c>
      <c r="B2117">
        <v>4218306150006</v>
      </c>
      <c r="D2117" t="s">
        <v>2259</v>
      </c>
      <c r="E2117">
        <v>2011</v>
      </c>
      <c r="F2117">
        <v>2</v>
      </c>
      <c r="G2117" t="s">
        <v>1858</v>
      </c>
      <c r="H2117" t="s">
        <v>1</v>
      </c>
      <c r="J2117" t="s">
        <v>3</v>
      </c>
    </row>
    <row r="2118" spans="1:10" x14ac:dyDescent="0.25">
      <c r="A2118" t="s">
        <v>2279</v>
      </c>
      <c r="B2118">
        <v>4218306150006</v>
      </c>
      <c r="D2118" t="s">
        <v>2259</v>
      </c>
      <c r="E2118">
        <v>2011</v>
      </c>
      <c r="F2118">
        <v>14</v>
      </c>
      <c r="G2118" t="s">
        <v>1869</v>
      </c>
      <c r="H2118" t="s">
        <v>1</v>
      </c>
      <c r="J2118" t="s">
        <v>3</v>
      </c>
    </row>
    <row r="2119" spans="1:10" x14ac:dyDescent="0.25">
      <c r="A2119" t="s">
        <v>2279</v>
      </c>
      <c r="B2119">
        <v>4218306150006</v>
      </c>
      <c r="D2119" t="s">
        <v>2259</v>
      </c>
      <c r="E2119">
        <v>2011</v>
      </c>
      <c r="F2119">
        <v>15</v>
      </c>
      <c r="G2119" t="s">
        <v>1870</v>
      </c>
      <c r="H2119" t="s">
        <v>1</v>
      </c>
      <c r="J2119" t="s">
        <v>3</v>
      </c>
    </row>
    <row r="2120" spans="1:10" x14ac:dyDescent="0.25">
      <c r="A2120" t="s">
        <v>2279</v>
      </c>
      <c r="B2120">
        <v>4218306150006</v>
      </c>
      <c r="D2120" t="s">
        <v>2259</v>
      </c>
      <c r="E2120">
        <v>2011</v>
      </c>
      <c r="F2120">
        <v>18</v>
      </c>
      <c r="G2120" t="s">
        <v>1872</v>
      </c>
      <c r="H2120" t="s">
        <v>1</v>
      </c>
      <c r="J2120" t="s">
        <v>3</v>
      </c>
    </row>
    <row r="2121" spans="1:10" x14ac:dyDescent="0.25">
      <c r="A2121" t="s">
        <v>2279</v>
      </c>
      <c r="B2121">
        <v>4218306150006</v>
      </c>
      <c r="D2121" t="s">
        <v>2259</v>
      </c>
      <c r="E2121">
        <v>2011</v>
      </c>
      <c r="F2121">
        <v>20</v>
      </c>
      <c r="G2121" t="s">
        <v>1874</v>
      </c>
      <c r="H2121" t="s">
        <v>1</v>
      </c>
      <c r="J2121" t="s">
        <v>3</v>
      </c>
    </row>
    <row r="2122" spans="1:10" x14ac:dyDescent="0.25">
      <c r="A2122" t="s">
        <v>2279</v>
      </c>
      <c r="B2122">
        <v>4218306150006</v>
      </c>
      <c r="D2122" t="s">
        <v>2259</v>
      </c>
      <c r="E2122">
        <v>2011</v>
      </c>
      <c r="F2122">
        <v>27</v>
      </c>
      <c r="G2122" t="s">
        <v>1880</v>
      </c>
      <c r="H2122" t="s">
        <v>1</v>
      </c>
      <c r="J2122" t="s">
        <v>3</v>
      </c>
    </row>
    <row r="2123" spans="1:10" x14ac:dyDescent="0.25">
      <c r="A2123" t="s">
        <v>2279</v>
      </c>
      <c r="B2123">
        <v>4218306150006</v>
      </c>
      <c r="D2123" t="s">
        <v>2259</v>
      </c>
      <c r="E2123">
        <v>2011</v>
      </c>
      <c r="F2123">
        <v>30</v>
      </c>
      <c r="G2123" t="s">
        <v>1882</v>
      </c>
      <c r="H2123" t="s">
        <v>1</v>
      </c>
      <c r="J2123" t="s">
        <v>3</v>
      </c>
    </row>
    <row r="2124" spans="1:10" x14ac:dyDescent="0.25">
      <c r="A2124" t="s">
        <v>2279</v>
      </c>
      <c r="B2124">
        <v>4218306150006</v>
      </c>
      <c r="D2124" t="s">
        <v>2259</v>
      </c>
      <c r="E2124">
        <v>2011</v>
      </c>
      <c r="F2124">
        <v>35</v>
      </c>
      <c r="G2124" t="s">
        <v>1887</v>
      </c>
      <c r="H2124" t="s">
        <v>1</v>
      </c>
      <c r="J2124" t="s">
        <v>3</v>
      </c>
    </row>
    <row r="2125" spans="1:10" x14ac:dyDescent="0.25">
      <c r="A2125" t="s">
        <v>2279</v>
      </c>
      <c r="B2125">
        <v>4218306150006</v>
      </c>
      <c r="D2125" t="s">
        <v>2259</v>
      </c>
      <c r="E2125">
        <v>2011</v>
      </c>
      <c r="F2125">
        <v>36</v>
      </c>
      <c r="G2125" t="s">
        <v>1888</v>
      </c>
      <c r="H2125" t="s">
        <v>1</v>
      </c>
      <c r="J2125" t="s">
        <v>3</v>
      </c>
    </row>
    <row r="2126" spans="1:10" x14ac:dyDescent="0.25">
      <c r="A2126" t="s">
        <v>2279</v>
      </c>
      <c r="B2126">
        <v>4218306150006</v>
      </c>
      <c r="D2126" t="s">
        <v>2259</v>
      </c>
      <c r="E2126">
        <v>2011</v>
      </c>
      <c r="F2126">
        <v>37</v>
      </c>
      <c r="G2126" t="s">
        <v>1889</v>
      </c>
      <c r="H2126" t="s">
        <v>1</v>
      </c>
      <c r="J2126" t="s">
        <v>3</v>
      </c>
    </row>
    <row r="2127" spans="1:10" x14ac:dyDescent="0.25">
      <c r="A2127" t="s">
        <v>2279</v>
      </c>
      <c r="B2127">
        <v>4218306150006</v>
      </c>
      <c r="D2127" t="s">
        <v>2259</v>
      </c>
      <c r="E2127">
        <v>2011</v>
      </c>
      <c r="F2127">
        <v>5</v>
      </c>
      <c r="G2127" t="s">
        <v>1861</v>
      </c>
      <c r="H2127" t="s">
        <v>1</v>
      </c>
      <c r="J2127" t="s">
        <v>5</v>
      </c>
    </row>
    <row r="2128" spans="1:10" x14ac:dyDescent="0.25">
      <c r="A2128" t="s">
        <v>2279</v>
      </c>
      <c r="B2128">
        <v>4218306150006</v>
      </c>
      <c r="D2128" t="s">
        <v>2259</v>
      </c>
      <c r="E2128">
        <v>2011</v>
      </c>
      <c r="F2128">
        <v>17</v>
      </c>
      <c r="G2128" t="s">
        <v>1871</v>
      </c>
      <c r="H2128" t="s">
        <v>1</v>
      </c>
      <c r="J2128" t="s">
        <v>5</v>
      </c>
    </row>
    <row r="2129" spans="1:10" x14ac:dyDescent="0.25">
      <c r="A2129" t="s">
        <v>2279</v>
      </c>
      <c r="B2129">
        <v>4218306150006</v>
      </c>
      <c r="D2129" t="s">
        <v>2259</v>
      </c>
      <c r="E2129">
        <v>2011</v>
      </c>
      <c r="F2129">
        <v>22</v>
      </c>
      <c r="G2129" t="s">
        <v>1875</v>
      </c>
      <c r="H2129" t="s">
        <v>1</v>
      </c>
      <c r="J2129" t="s">
        <v>5</v>
      </c>
    </row>
    <row r="2130" spans="1:10" x14ac:dyDescent="0.25">
      <c r="A2130" t="s">
        <v>2279</v>
      </c>
      <c r="B2130">
        <v>4218306150006</v>
      </c>
      <c r="D2130" t="s">
        <v>2259</v>
      </c>
      <c r="E2130">
        <v>2011</v>
      </c>
      <c r="F2130">
        <v>1</v>
      </c>
      <c r="G2130" t="s">
        <v>1892</v>
      </c>
      <c r="H2130" t="s">
        <v>1</v>
      </c>
      <c r="J2130" t="s">
        <v>4</v>
      </c>
    </row>
    <row r="2131" spans="1:10" x14ac:dyDescent="0.25">
      <c r="A2131" t="s">
        <v>2279</v>
      </c>
      <c r="B2131">
        <v>4218306150006</v>
      </c>
      <c r="D2131" t="s">
        <v>2259</v>
      </c>
      <c r="E2131">
        <v>2011</v>
      </c>
      <c r="F2131">
        <v>3</v>
      </c>
      <c r="G2131" t="s">
        <v>1859</v>
      </c>
      <c r="H2131" t="s">
        <v>1</v>
      </c>
      <c r="J2131" t="s">
        <v>4</v>
      </c>
    </row>
    <row r="2132" spans="1:10" x14ac:dyDescent="0.25">
      <c r="A2132" t="s">
        <v>2279</v>
      </c>
      <c r="B2132">
        <v>4218306150006</v>
      </c>
      <c r="D2132" t="s">
        <v>2259</v>
      </c>
      <c r="E2132">
        <v>2011</v>
      </c>
      <c r="F2132">
        <v>4</v>
      </c>
      <c r="G2132" t="s">
        <v>1860</v>
      </c>
      <c r="H2132" t="s">
        <v>1</v>
      </c>
      <c r="J2132" t="s">
        <v>4</v>
      </c>
    </row>
    <row r="2133" spans="1:10" x14ac:dyDescent="0.25">
      <c r="A2133" t="s">
        <v>2279</v>
      </c>
      <c r="B2133">
        <v>4218306150006</v>
      </c>
      <c r="D2133" t="s">
        <v>2259</v>
      </c>
      <c r="E2133">
        <v>2011</v>
      </c>
      <c r="F2133">
        <v>6</v>
      </c>
      <c r="G2133" t="s">
        <v>1862</v>
      </c>
      <c r="H2133" t="s">
        <v>1</v>
      </c>
      <c r="J2133" t="s">
        <v>4</v>
      </c>
    </row>
    <row r="2134" spans="1:10" x14ac:dyDescent="0.25">
      <c r="A2134" t="s">
        <v>2279</v>
      </c>
      <c r="B2134">
        <v>4218306150006</v>
      </c>
      <c r="D2134" t="s">
        <v>2259</v>
      </c>
      <c r="E2134">
        <v>2011</v>
      </c>
      <c r="F2134">
        <v>10</v>
      </c>
      <c r="G2134" t="s">
        <v>1891</v>
      </c>
      <c r="H2134" t="s">
        <v>1</v>
      </c>
      <c r="J2134" t="s">
        <v>4</v>
      </c>
    </row>
    <row r="2135" spans="1:10" x14ac:dyDescent="0.25">
      <c r="A2135" t="s">
        <v>2279</v>
      </c>
      <c r="B2135">
        <v>4218306150006</v>
      </c>
      <c r="D2135" t="s">
        <v>2259</v>
      </c>
      <c r="E2135">
        <v>2011</v>
      </c>
      <c r="F2135">
        <v>11</v>
      </c>
      <c r="G2135" t="s">
        <v>1866</v>
      </c>
      <c r="H2135" t="s">
        <v>1</v>
      </c>
      <c r="J2135" t="s">
        <v>4</v>
      </c>
    </row>
    <row r="2136" spans="1:10" x14ac:dyDescent="0.25">
      <c r="A2136" t="s">
        <v>2279</v>
      </c>
      <c r="B2136">
        <v>4218306150006</v>
      </c>
      <c r="D2136" t="s">
        <v>2259</v>
      </c>
      <c r="E2136">
        <v>2011</v>
      </c>
      <c r="F2136">
        <v>16</v>
      </c>
      <c r="G2136" t="s">
        <v>1893</v>
      </c>
      <c r="H2136" t="s">
        <v>1</v>
      </c>
      <c r="J2136" t="s">
        <v>4</v>
      </c>
    </row>
    <row r="2137" spans="1:10" x14ac:dyDescent="0.25">
      <c r="A2137" t="s">
        <v>2279</v>
      </c>
      <c r="B2137">
        <v>4218306150006</v>
      </c>
      <c r="D2137" t="s">
        <v>2259</v>
      </c>
      <c r="E2137">
        <v>2011</v>
      </c>
      <c r="F2137">
        <v>21</v>
      </c>
      <c r="G2137" t="s">
        <v>1894</v>
      </c>
      <c r="H2137" t="s">
        <v>1</v>
      </c>
      <c r="J2137" t="s">
        <v>4</v>
      </c>
    </row>
    <row r="2138" spans="1:10" x14ac:dyDescent="0.25">
      <c r="A2138" t="s">
        <v>2279</v>
      </c>
      <c r="B2138">
        <v>4218306150006</v>
      </c>
      <c r="D2138" t="s">
        <v>2259</v>
      </c>
      <c r="E2138">
        <v>2011</v>
      </c>
      <c r="F2138">
        <v>29</v>
      </c>
      <c r="G2138" t="s">
        <v>1890</v>
      </c>
      <c r="H2138" t="s">
        <v>1</v>
      </c>
      <c r="J2138" t="s">
        <v>4</v>
      </c>
    </row>
    <row r="2139" spans="1:10" x14ac:dyDescent="0.25">
      <c r="A2139" t="s">
        <v>2279</v>
      </c>
      <c r="B2139">
        <v>4218306150006</v>
      </c>
      <c r="D2139" t="s">
        <v>2259</v>
      </c>
      <c r="E2139">
        <v>2011</v>
      </c>
      <c r="F2139">
        <v>31</v>
      </c>
      <c r="G2139" t="s">
        <v>1883</v>
      </c>
      <c r="H2139" t="s">
        <v>1</v>
      </c>
      <c r="J2139" t="s">
        <v>4</v>
      </c>
    </row>
    <row r="2140" spans="1:10" x14ac:dyDescent="0.25">
      <c r="A2140" t="s">
        <v>2279</v>
      </c>
      <c r="B2140">
        <v>4218306150006</v>
      </c>
      <c r="D2140" t="s">
        <v>2259</v>
      </c>
      <c r="E2140">
        <v>2011</v>
      </c>
      <c r="F2140">
        <v>9</v>
      </c>
      <c r="G2140" t="s">
        <v>1865</v>
      </c>
      <c r="H2140" t="s">
        <v>1</v>
      </c>
      <c r="J2140" t="s">
        <v>691</v>
      </c>
    </row>
    <row r="2141" spans="1:10" x14ac:dyDescent="0.25">
      <c r="A2141" t="s">
        <v>2279</v>
      </c>
      <c r="B2141">
        <v>4218306150006</v>
      </c>
      <c r="D2141" t="s">
        <v>2259</v>
      </c>
      <c r="E2141">
        <v>2011</v>
      </c>
      <c r="F2141">
        <v>12</v>
      </c>
      <c r="G2141" t="s">
        <v>1867</v>
      </c>
      <c r="H2141" t="s">
        <v>1</v>
      </c>
      <c r="J2141" t="s">
        <v>691</v>
      </c>
    </row>
    <row r="2142" spans="1:10" x14ac:dyDescent="0.25">
      <c r="A2142" t="s">
        <v>2279</v>
      </c>
      <c r="B2142">
        <v>4218306150006</v>
      </c>
      <c r="D2142" t="s">
        <v>2259</v>
      </c>
      <c r="E2142">
        <v>2011</v>
      </c>
      <c r="F2142">
        <v>13</v>
      </c>
      <c r="G2142" t="s">
        <v>1868</v>
      </c>
      <c r="H2142" t="s">
        <v>1</v>
      </c>
      <c r="J2142" t="s">
        <v>691</v>
      </c>
    </row>
    <row r="2143" spans="1:10" x14ac:dyDescent="0.25">
      <c r="A2143" t="s">
        <v>2279</v>
      </c>
      <c r="B2143">
        <v>4218306150006</v>
      </c>
      <c r="D2143" t="s">
        <v>2259</v>
      </c>
      <c r="E2143">
        <v>2011</v>
      </c>
      <c r="F2143">
        <v>19</v>
      </c>
      <c r="G2143" t="s">
        <v>1873</v>
      </c>
      <c r="H2143" t="s">
        <v>1</v>
      </c>
      <c r="J2143" t="s">
        <v>691</v>
      </c>
    </row>
    <row r="2144" spans="1:10" x14ac:dyDescent="0.25">
      <c r="A2144" t="s">
        <v>2279</v>
      </c>
      <c r="B2144">
        <v>4218306150006</v>
      </c>
      <c r="D2144" t="s">
        <v>2259</v>
      </c>
      <c r="E2144">
        <v>2011</v>
      </c>
      <c r="F2144">
        <v>24</v>
      </c>
      <c r="G2144" t="s">
        <v>1877</v>
      </c>
      <c r="H2144" t="s">
        <v>1</v>
      </c>
      <c r="J2144" t="s">
        <v>691</v>
      </c>
    </row>
    <row r="2145" spans="1:10" x14ac:dyDescent="0.25">
      <c r="A2145" t="s">
        <v>2279</v>
      </c>
      <c r="B2145">
        <v>4218306150006</v>
      </c>
      <c r="D2145" t="s">
        <v>2259</v>
      </c>
      <c r="E2145">
        <v>2011</v>
      </c>
      <c r="F2145">
        <v>26</v>
      </c>
      <c r="G2145" t="s">
        <v>1879</v>
      </c>
      <c r="H2145" t="s">
        <v>1</v>
      </c>
      <c r="J2145" t="s">
        <v>691</v>
      </c>
    </row>
    <row r="2146" spans="1:10" x14ac:dyDescent="0.25">
      <c r="A2146" t="s">
        <v>2279</v>
      </c>
      <c r="B2146">
        <v>4218306150006</v>
      </c>
      <c r="D2146" t="s">
        <v>2259</v>
      </c>
      <c r="E2146">
        <v>2011</v>
      </c>
      <c r="F2146">
        <v>28</v>
      </c>
      <c r="G2146" t="s">
        <v>1881</v>
      </c>
      <c r="H2146" t="s">
        <v>1</v>
      </c>
      <c r="J2146" t="s">
        <v>691</v>
      </c>
    </row>
    <row r="2147" spans="1:10" x14ac:dyDescent="0.25">
      <c r="A2147" t="s">
        <v>2279</v>
      </c>
      <c r="B2147">
        <v>4218306150006</v>
      </c>
      <c r="D2147" t="s">
        <v>2259</v>
      </c>
      <c r="E2147">
        <v>2011</v>
      </c>
      <c r="F2147">
        <v>32</v>
      </c>
      <c r="G2147" t="s">
        <v>1884</v>
      </c>
      <c r="H2147" t="s">
        <v>1</v>
      </c>
      <c r="J2147" t="s">
        <v>691</v>
      </c>
    </row>
    <row r="2148" spans="1:10" x14ac:dyDescent="0.25">
      <c r="A2148" t="s">
        <v>1226</v>
      </c>
      <c r="B2148">
        <v>4218306150006</v>
      </c>
      <c r="D2148" t="s">
        <v>2259</v>
      </c>
      <c r="E2148">
        <v>2016</v>
      </c>
      <c r="F2148">
        <v>2</v>
      </c>
      <c r="G2148" t="s">
        <v>1227</v>
      </c>
      <c r="H2148" t="s">
        <v>1</v>
      </c>
      <c r="J2148" t="s">
        <v>691</v>
      </c>
    </row>
    <row r="2149" spans="1:10" x14ac:dyDescent="0.25">
      <c r="A2149" t="s">
        <v>1226</v>
      </c>
      <c r="B2149">
        <v>4218306150006</v>
      </c>
      <c r="D2149" t="s">
        <v>2259</v>
      </c>
      <c r="E2149">
        <v>2016</v>
      </c>
      <c r="F2149">
        <v>4</v>
      </c>
      <c r="G2149" t="s">
        <v>1229</v>
      </c>
      <c r="H2149" t="s">
        <v>1</v>
      </c>
      <c r="J2149" t="s">
        <v>691</v>
      </c>
    </row>
    <row r="2150" spans="1:10" x14ac:dyDescent="0.25">
      <c r="A2150" t="s">
        <v>1226</v>
      </c>
      <c r="B2150">
        <v>4218306150006</v>
      </c>
      <c r="D2150" t="s">
        <v>2259</v>
      </c>
      <c r="E2150">
        <v>2016</v>
      </c>
      <c r="F2150">
        <v>11</v>
      </c>
      <c r="G2150" t="s">
        <v>1236</v>
      </c>
      <c r="H2150" t="s">
        <v>1</v>
      </c>
      <c r="J2150" t="s">
        <v>691</v>
      </c>
    </row>
    <row r="2151" spans="1:10" x14ac:dyDescent="0.25">
      <c r="A2151" t="s">
        <v>1226</v>
      </c>
      <c r="B2151">
        <v>4218306150006</v>
      </c>
      <c r="D2151" t="s">
        <v>2259</v>
      </c>
      <c r="E2151">
        <v>2016</v>
      </c>
      <c r="F2151">
        <v>12</v>
      </c>
      <c r="G2151" t="s">
        <v>1237</v>
      </c>
      <c r="H2151" t="s">
        <v>1</v>
      </c>
      <c r="J2151" t="s">
        <v>691</v>
      </c>
    </row>
    <row r="2152" spans="1:10" x14ac:dyDescent="0.25">
      <c r="A2152" t="s">
        <v>1226</v>
      </c>
      <c r="B2152">
        <v>4218306150006</v>
      </c>
      <c r="D2152" t="s">
        <v>2259</v>
      </c>
      <c r="E2152">
        <v>2016</v>
      </c>
      <c r="F2152">
        <v>13</v>
      </c>
      <c r="G2152" t="s">
        <v>1238</v>
      </c>
      <c r="H2152" t="s">
        <v>1</v>
      </c>
      <c r="J2152" t="s">
        <v>691</v>
      </c>
    </row>
    <row r="2153" spans="1:10" x14ac:dyDescent="0.25">
      <c r="A2153" t="s">
        <v>1226</v>
      </c>
      <c r="B2153">
        <v>4218306150006</v>
      </c>
      <c r="D2153" t="s">
        <v>2259</v>
      </c>
      <c r="E2153">
        <v>2016</v>
      </c>
      <c r="F2153">
        <v>14</v>
      </c>
      <c r="G2153" t="s">
        <v>1239</v>
      </c>
      <c r="H2153" t="s">
        <v>1</v>
      </c>
      <c r="J2153" t="s">
        <v>691</v>
      </c>
    </row>
    <row r="2154" spans="1:10" x14ac:dyDescent="0.25">
      <c r="A2154" t="s">
        <v>1226</v>
      </c>
      <c r="B2154">
        <v>4218306150006</v>
      </c>
      <c r="D2154" t="s">
        <v>2259</v>
      </c>
      <c r="E2154">
        <v>2016</v>
      </c>
      <c r="F2154">
        <v>15</v>
      </c>
      <c r="G2154" t="s">
        <v>1240</v>
      </c>
      <c r="H2154" t="s">
        <v>1</v>
      </c>
      <c r="J2154" t="s">
        <v>691</v>
      </c>
    </row>
    <row r="2155" spans="1:10" x14ac:dyDescent="0.25">
      <c r="A2155" t="s">
        <v>1226</v>
      </c>
      <c r="B2155">
        <v>4218306150006</v>
      </c>
      <c r="D2155" t="s">
        <v>2259</v>
      </c>
      <c r="E2155">
        <v>2016</v>
      </c>
      <c r="F2155">
        <v>16</v>
      </c>
      <c r="G2155" t="s">
        <v>1241</v>
      </c>
      <c r="H2155" t="s">
        <v>1</v>
      </c>
      <c r="J2155" t="s">
        <v>691</v>
      </c>
    </row>
    <row r="2156" spans="1:10" x14ac:dyDescent="0.25">
      <c r="A2156" t="s">
        <v>1226</v>
      </c>
      <c r="B2156">
        <v>4218306150006</v>
      </c>
      <c r="D2156" t="s">
        <v>2259</v>
      </c>
      <c r="E2156">
        <v>2016</v>
      </c>
      <c r="F2156">
        <v>17</v>
      </c>
      <c r="G2156" t="s">
        <v>1242</v>
      </c>
      <c r="H2156" t="s">
        <v>1</v>
      </c>
      <c r="J2156" t="s">
        <v>691</v>
      </c>
    </row>
    <row r="2157" spans="1:10" x14ac:dyDescent="0.25">
      <c r="A2157" t="s">
        <v>1226</v>
      </c>
      <c r="B2157">
        <v>4218306150006</v>
      </c>
      <c r="D2157" t="s">
        <v>2259</v>
      </c>
      <c r="E2157">
        <v>2016</v>
      </c>
      <c r="F2157">
        <v>18</v>
      </c>
      <c r="G2157" t="s">
        <v>1243</v>
      </c>
      <c r="H2157" t="s">
        <v>1</v>
      </c>
      <c r="J2157" t="s">
        <v>691</v>
      </c>
    </row>
    <row r="2158" spans="1:10" x14ac:dyDescent="0.25">
      <c r="A2158" t="s">
        <v>1226</v>
      </c>
      <c r="B2158">
        <v>4218306150006</v>
      </c>
      <c r="D2158" t="s">
        <v>2259</v>
      </c>
      <c r="E2158">
        <v>2016</v>
      </c>
      <c r="F2158">
        <v>19</v>
      </c>
      <c r="G2158" t="s">
        <v>1244</v>
      </c>
      <c r="H2158" t="s">
        <v>1</v>
      </c>
      <c r="J2158" t="s">
        <v>691</v>
      </c>
    </row>
    <row r="2159" spans="1:10" x14ac:dyDescent="0.25">
      <c r="A2159" t="s">
        <v>1226</v>
      </c>
      <c r="B2159">
        <v>4218306150006</v>
      </c>
      <c r="D2159" t="s">
        <v>2259</v>
      </c>
      <c r="E2159">
        <v>2016</v>
      </c>
      <c r="F2159">
        <v>20</v>
      </c>
      <c r="G2159" t="s">
        <v>1245</v>
      </c>
      <c r="H2159" t="s">
        <v>1</v>
      </c>
      <c r="J2159" t="s">
        <v>691</v>
      </c>
    </row>
    <row r="2160" spans="1:10" x14ac:dyDescent="0.25">
      <c r="A2160" t="s">
        <v>1226</v>
      </c>
      <c r="B2160">
        <v>4218306150006</v>
      </c>
      <c r="D2160" t="s">
        <v>2259</v>
      </c>
      <c r="E2160">
        <v>2016</v>
      </c>
      <c r="F2160">
        <v>22</v>
      </c>
      <c r="G2160" t="s">
        <v>1247</v>
      </c>
      <c r="H2160" t="s">
        <v>1</v>
      </c>
      <c r="J2160" t="s">
        <v>691</v>
      </c>
    </row>
    <row r="2161" spans="1:10" x14ac:dyDescent="0.25">
      <c r="A2161" t="s">
        <v>1226</v>
      </c>
      <c r="B2161">
        <v>4218306150006</v>
      </c>
      <c r="D2161" t="s">
        <v>2259</v>
      </c>
      <c r="E2161">
        <v>2016</v>
      </c>
      <c r="F2161">
        <v>23</v>
      </c>
      <c r="G2161" t="s">
        <v>1248</v>
      </c>
      <c r="H2161" t="s">
        <v>1</v>
      </c>
      <c r="J2161" t="s">
        <v>691</v>
      </c>
    </row>
    <row r="2162" spans="1:10" x14ac:dyDescent="0.25">
      <c r="A2162" t="s">
        <v>1226</v>
      </c>
      <c r="B2162">
        <v>4218306150006</v>
      </c>
      <c r="D2162" t="s">
        <v>2259</v>
      </c>
      <c r="E2162">
        <v>2016</v>
      </c>
      <c r="F2162">
        <v>24</v>
      </c>
      <c r="G2162" t="s">
        <v>1249</v>
      </c>
      <c r="H2162" t="s">
        <v>1</v>
      </c>
      <c r="J2162" t="s">
        <v>691</v>
      </c>
    </row>
    <row r="2163" spans="1:10" x14ac:dyDescent="0.25">
      <c r="A2163" t="s">
        <v>1226</v>
      </c>
      <c r="B2163">
        <v>4218306150006</v>
      </c>
      <c r="D2163" t="s">
        <v>2259</v>
      </c>
      <c r="E2163">
        <v>2016</v>
      </c>
      <c r="F2163">
        <v>25</v>
      </c>
      <c r="G2163" t="s">
        <v>1250</v>
      </c>
      <c r="H2163" t="s">
        <v>1</v>
      </c>
      <c r="J2163" t="s">
        <v>691</v>
      </c>
    </row>
    <row r="2164" spans="1:10" x14ac:dyDescent="0.25">
      <c r="A2164" t="s">
        <v>1226</v>
      </c>
      <c r="B2164">
        <v>4218306150006</v>
      </c>
      <c r="D2164" t="s">
        <v>2259</v>
      </c>
      <c r="E2164">
        <v>2016</v>
      </c>
      <c r="F2164">
        <v>26</v>
      </c>
      <c r="G2164" t="s">
        <v>285</v>
      </c>
      <c r="H2164" t="s">
        <v>1</v>
      </c>
      <c r="J2164" t="s">
        <v>691</v>
      </c>
    </row>
    <row r="2165" spans="1:10" x14ac:dyDescent="0.25">
      <c r="A2165" t="s">
        <v>1226</v>
      </c>
      <c r="B2165">
        <v>4218306150006</v>
      </c>
      <c r="D2165" t="s">
        <v>2259</v>
      </c>
      <c r="E2165">
        <v>2016</v>
      </c>
      <c r="F2165">
        <v>27</v>
      </c>
      <c r="G2165" t="s">
        <v>1251</v>
      </c>
      <c r="H2165" t="s">
        <v>1</v>
      </c>
      <c r="J2165" t="s">
        <v>691</v>
      </c>
    </row>
    <row r="2166" spans="1:10" x14ac:dyDescent="0.25">
      <c r="A2166" t="s">
        <v>1226</v>
      </c>
      <c r="B2166">
        <v>4218306150006</v>
      </c>
      <c r="D2166" t="s">
        <v>2259</v>
      </c>
      <c r="E2166">
        <v>2016</v>
      </c>
      <c r="F2166">
        <v>28</v>
      </c>
      <c r="G2166" t="s">
        <v>1252</v>
      </c>
      <c r="H2166" t="s">
        <v>1</v>
      </c>
      <c r="J2166" t="s">
        <v>691</v>
      </c>
    </row>
    <row r="2167" spans="1:10" x14ac:dyDescent="0.25">
      <c r="A2167" t="s">
        <v>1226</v>
      </c>
      <c r="B2167">
        <v>4218306150006</v>
      </c>
      <c r="D2167" t="s">
        <v>2259</v>
      </c>
      <c r="E2167">
        <v>2016</v>
      </c>
      <c r="F2167">
        <v>29</v>
      </c>
      <c r="G2167" t="s">
        <v>1253</v>
      </c>
      <c r="H2167" t="s">
        <v>1</v>
      </c>
      <c r="J2167" t="s">
        <v>691</v>
      </c>
    </row>
    <row r="2168" spans="1:10" x14ac:dyDescent="0.25">
      <c r="A2168" t="s">
        <v>1226</v>
      </c>
      <c r="B2168">
        <v>4218306150006</v>
      </c>
      <c r="D2168" t="s">
        <v>2259</v>
      </c>
      <c r="E2168">
        <v>2016</v>
      </c>
      <c r="F2168">
        <v>30</v>
      </c>
      <c r="G2168" t="s">
        <v>1254</v>
      </c>
      <c r="H2168" t="s">
        <v>1</v>
      </c>
      <c r="J2168" t="s">
        <v>691</v>
      </c>
    </row>
    <row r="2169" spans="1:10" x14ac:dyDescent="0.25">
      <c r="A2169" t="s">
        <v>1226</v>
      </c>
      <c r="B2169">
        <v>4218306150006</v>
      </c>
      <c r="D2169" t="s">
        <v>2259</v>
      </c>
      <c r="E2169">
        <v>2016</v>
      </c>
      <c r="F2169">
        <v>31</v>
      </c>
      <c r="G2169" t="s">
        <v>1255</v>
      </c>
      <c r="H2169" t="s">
        <v>1</v>
      </c>
      <c r="J2169" t="s">
        <v>691</v>
      </c>
    </row>
    <row r="2170" spans="1:10" x14ac:dyDescent="0.25">
      <c r="A2170" t="s">
        <v>1226</v>
      </c>
      <c r="B2170">
        <v>4218306150006</v>
      </c>
      <c r="D2170" t="s">
        <v>2259</v>
      </c>
      <c r="E2170">
        <v>2016</v>
      </c>
      <c r="F2170">
        <v>32</v>
      </c>
      <c r="G2170" t="s">
        <v>1256</v>
      </c>
      <c r="H2170" t="s">
        <v>1</v>
      </c>
      <c r="J2170" t="s">
        <v>691</v>
      </c>
    </row>
    <row r="2171" spans="1:10" x14ac:dyDescent="0.25">
      <c r="A2171" t="s">
        <v>1226</v>
      </c>
      <c r="B2171">
        <v>4218306150006</v>
      </c>
      <c r="D2171" t="s">
        <v>2259</v>
      </c>
      <c r="E2171">
        <v>2016</v>
      </c>
      <c r="F2171">
        <v>33</v>
      </c>
      <c r="G2171" t="s">
        <v>1257</v>
      </c>
      <c r="H2171" t="s">
        <v>1</v>
      </c>
      <c r="J2171" t="s">
        <v>691</v>
      </c>
    </row>
    <row r="2172" spans="1:10" x14ac:dyDescent="0.25">
      <c r="A2172" t="s">
        <v>1226</v>
      </c>
      <c r="B2172">
        <v>4218306150006</v>
      </c>
      <c r="D2172" t="s">
        <v>2259</v>
      </c>
      <c r="E2172">
        <v>2016</v>
      </c>
      <c r="F2172">
        <v>34</v>
      </c>
      <c r="G2172" t="s">
        <v>1258</v>
      </c>
      <c r="H2172" t="s">
        <v>1</v>
      </c>
      <c r="J2172" t="s">
        <v>691</v>
      </c>
    </row>
    <row r="2173" spans="1:10" x14ac:dyDescent="0.25">
      <c r="A2173" t="s">
        <v>1226</v>
      </c>
      <c r="B2173">
        <v>4218306150006</v>
      </c>
      <c r="D2173" t="s">
        <v>2259</v>
      </c>
      <c r="E2173">
        <v>2016</v>
      </c>
      <c r="F2173">
        <v>35</v>
      </c>
      <c r="G2173" t="s">
        <v>1259</v>
      </c>
      <c r="H2173" t="s">
        <v>1</v>
      </c>
      <c r="J2173" t="s">
        <v>691</v>
      </c>
    </row>
    <row r="2174" spans="1:10" x14ac:dyDescent="0.25">
      <c r="A2174" t="s">
        <v>1226</v>
      </c>
      <c r="B2174">
        <v>4218306150006</v>
      </c>
      <c r="D2174" t="s">
        <v>2259</v>
      </c>
      <c r="E2174">
        <v>2016</v>
      </c>
      <c r="F2174">
        <v>36</v>
      </c>
      <c r="G2174" t="s">
        <v>1260</v>
      </c>
      <c r="H2174" t="s">
        <v>1</v>
      </c>
      <c r="J2174" t="s">
        <v>691</v>
      </c>
    </row>
    <row r="2175" spans="1:10" ht="300" x14ac:dyDescent="0.25">
      <c r="A2175" t="s">
        <v>1226</v>
      </c>
      <c r="B2175">
        <v>4218306150006</v>
      </c>
      <c r="D2175" t="s">
        <v>2259</v>
      </c>
      <c r="E2175">
        <v>2016</v>
      </c>
      <c r="F2175">
        <v>37</v>
      </c>
      <c r="G2175" s="1" t="s">
        <v>1261</v>
      </c>
      <c r="H2175" t="s">
        <v>1</v>
      </c>
      <c r="J2175" t="s">
        <v>691</v>
      </c>
    </row>
    <row r="2176" spans="1:10" x14ac:dyDescent="0.25">
      <c r="A2176" t="s">
        <v>1404</v>
      </c>
      <c r="B2176">
        <v>4236181330005</v>
      </c>
      <c r="D2176" t="s">
        <v>2275</v>
      </c>
      <c r="E2176">
        <v>2016</v>
      </c>
      <c r="F2176">
        <v>1</v>
      </c>
      <c r="G2176" t="s">
        <v>1405</v>
      </c>
      <c r="H2176" t="s">
        <v>1</v>
      </c>
      <c r="J2176" t="s">
        <v>691</v>
      </c>
    </row>
    <row r="2177" spans="1:10" x14ac:dyDescent="0.25">
      <c r="A2177" t="s">
        <v>1404</v>
      </c>
      <c r="B2177">
        <v>4236181330005</v>
      </c>
      <c r="D2177" t="s">
        <v>2275</v>
      </c>
      <c r="E2177">
        <v>2016</v>
      </c>
      <c r="F2177">
        <v>2</v>
      </c>
      <c r="G2177" t="s">
        <v>1406</v>
      </c>
      <c r="H2177" t="s">
        <v>1</v>
      </c>
      <c r="J2177" t="s">
        <v>691</v>
      </c>
    </row>
    <row r="2178" spans="1:10" x14ac:dyDescent="0.25">
      <c r="A2178" t="s">
        <v>1404</v>
      </c>
      <c r="B2178">
        <v>4236181330005</v>
      </c>
      <c r="D2178" t="s">
        <v>2275</v>
      </c>
      <c r="E2178">
        <v>2016</v>
      </c>
      <c r="F2178">
        <v>3</v>
      </c>
      <c r="G2178" t="s">
        <v>1407</v>
      </c>
      <c r="H2178" t="s">
        <v>1</v>
      </c>
      <c r="J2178" t="s">
        <v>691</v>
      </c>
    </row>
    <row r="2179" spans="1:10" x14ac:dyDescent="0.25">
      <c r="A2179" t="s">
        <v>1404</v>
      </c>
      <c r="B2179">
        <v>4236181330005</v>
      </c>
      <c r="D2179" t="s">
        <v>2275</v>
      </c>
      <c r="E2179">
        <v>2016</v>
      </c>
      <c r="F2179">
        <v>4</v>
      </c>
      <c r="G2179" t="s">
        <v>1408</v>
      </c>
      <c r="H2179" t="s">
        <v>1</v>
      </c>
      <c r="J2179" t="s">
        <v>691</v>
      </c>
    </row>
    <row r="2180" spans="1:10" x14ac:dyDescent="0.25">
      <c r="A2180" t="s">
        <v>1404</v>
      </c>
      <c r="B2180">
        <v>4236181330005</v>
      </c>
      <c r="D2180" t="s">
        <v>2275</v>
      </c>
      <c r="E2180">
        <v>2016</v>
      </c>
      <c r="F2180">
        <v>6</v>
      </c>
      <c r="G2180" t="s">
        <v>1410</v>
      </c>
      <c r="H2180" t="s">
        <v>1</v>
      </c>
      <c r="J2180" t="s">
        <v>691</v>
      </c>
    </row>
    <row r="2181" spans="1:10" x14ac:dyDescent="0.25">
      <c r="A2181" t="s">
        <v>2273</v>
      </c>
      <c r="B2181">
        <v>4236181330005</v>
      </c>
      <c r="D2181" t="s">
        <v>2275</v>
      </c>
      <c r="E2181">
        <v>2016</v>
      </c>
      <c r="F2181">
        <v>7</v>
      </c>
      <c r="G2181" t="s">
        <v>2274</v>
      </c>
      <c r="H2181" t="s">
        <v>1</v>
      </c>
      <c r="J2181" t="s">
        <v>691</v>
      </c>
    </row>
    <row r="2182" spans="1:10" x14ac:dyDescent="0.25">
      <c r="A2182" t="s">
        <v>1404</v>
      </c>
      <c r="B2182">
        <v>4236181330005</v>
      </c>
      <c r="D2182" t="s">
        <v>2275</v>
      </c>
      <c r="E2182">
        <v>2016</v>
      </c>
      <c r="F2182">
        <v>8</v>
      </c>
      <c r="G2182" t="s">
        <v>1411</v>
      </c>
      <c r="H2182" t="s">
        <v>1</v>
      </c>
      <c r="J2182" t="s">
        <v>691</v>
      </c>
    </row>
    <row r="2183" spans="1:10" x14ac:dyDescent="0.25">
      <c r="A2183" t="s">
        <v>1649</v>
      </c>
      <c r="B2183">
        <v>4200214380009</v>
      </c>
      <c r="D2183" t="s">
        <v>2266</v>
      </c>
      <c r="E2183">
        <v>2005</v>
      </c>
      <c r="F2183">
        <v>1</v>
      </c>
      <c r="G2183" t="s">
        <v>1967</v>
      </c>
      <c r="H2183" t="s">
        <v>1</v>
      </c>
      <c r="J2183" t="s">
        <v>691</v>
      </c>
    </row>
    <row r="2184" spans="1:10" x14ac:dyDescent="0.25">
      <c r="A2184" t="s">
        <v>1650</v>
      </c>
      <c r="B2184">
        <v>4200214380009</v>
      </c>
      <c r="D2184" t="s">
        <v>2266</v>
      </c>
      <c r="E2184">
        <v>2005</v>
      </c>
      <c r="F2184">
        <v>2</v>
      </c>
      <c r="G2184" t="s">
        <v>1968</v>
      </c>
      <c r="H2184" t="s">
        <v>1</v>
      </c>
      <c r="J2184" t="s">
        <v>691</v>
      </c>
    </row>
    <row r="2185" spans="1:10" x14ac:dyDescent="0.25">
      <c r="A2185" t="s">
        <v>1651</v>
      </c>
      <c r="B2185">
        <v>4200214380009</v>
      </c>
      <c r="D2185" t="s">
        <v>2266</v>
      </c>
      <c r="E2185">
        <v>2005</v>
      </c>
      <c r="F2185">
        <v>3</v>
      </c>
      <c r="G2185" t="s">
        <v>1969</v>
      </c>
      <c r="H2185" t="s">
        <v>1</v>
      </c>
      <c r="J2185" t="s">
        <v>691</v>
      </c>
    </row>
    <row r="2186" spans="1:10" x14ac:dyDescent="0.25">
      <c r="A2186" t="s">
        <v>1652</v>
      </c>
      <c r="B2186">
        <v>4200214380009</v>
      </c>
      <c r="D2186" t="s">
        <v>2266</v>
      </c>
      <c r="E2186">
        <v>2016</v>
      </c>
      <c r="F2186">
        <v>1</v>
      </c>
      <c r="G2186" t="s">
        <v>1653</v>
      </c>
      <c r="H2186" t="s">
        <v>1</v>
      </c>
      <c r="J2186" t="s">
        <v>691</v>
      </c>
    </row>
    <row r="2187" spans="1:10" x14ac:dyDescent="0.25">
      <c r="A2187" t="s">
        <v>1654</v>
      </c>
      <c r="B2187">
        <v>4200214380009</v>
      </c>
      <c r="D2187" t="s">
        <v>2266</v>
      </c>
      <c r="E2187">
        <v>2016</v>
      </c>
      <c r="F2187">
        <v>2</v>
      </c>
      <c r="G2187" t="s">
        <v>1655</v>
      </c>
      <c r="H2187" t="s">
        <v>1</v>
      </c>
      <c r="J2187" t="s">
        <v>691</v>
      </c>
    </row>
    <row r="2188" spans="1:10" x14ac:dyDescent="0.25">
      <c r="A2188" t="s">
        <v>1656</v>
      </c>
      <c r="B2188">
        <v>4200214380009</v>
      </c>
      <c r="D2188" t="s">
        <v>2266</v>
      </c>
      <c r="E2188">
        <v>2016</v>
      </c>
      <c r="F2188">
        <v>3</v>
      </c>
      <c r="G2188" t="s">
        <v>1657</v>
      </c>
      <c r="H2188" t="s">
        <v>1</v>
      </c>
      <c r="J2188" t="s">
        <v>691</v>
      </c>
    </row>
    <row r="2189" spans="1:10" x14ac:dyDescent="0.25">
      <c r="A2189" t="s">
        <v>1658</v>
      </c>
      <c r="B2189">
        <v>4200214380009</v>
      </c>
      <c r="D2189" t="s">
        <v>2266</v>
      </c>
      <c r="E2189">
        <v>2016</v>
      </c>
      <c r="F2189">
        <v>4</v>
      </c>
      <c r="G2189" t="s">
        <v>1659</v>
      </c>
      <c r="H2189" t="s">
        <v>1</v>
      </c>
      <c r="J2189" t="s">
        <v>691</v>
      </c>
    </row>
    <row r="2190" spans="1:10" x14ac:dyDescent="0.25">
      <c r="A2190" t="s">
        <v>1660</v>
      </c>
      <c r="B2190">
        <v>4200214380009</v>
      </c>
      <c r="D2190" t="s">
        <v>2266</v>
      </c>
      <c r="E2190">
        <v>2016</v>
      </c>
      <c r="F2190">
        <v>5</v>
      </c>
      <c r="G2190" t="s">
        <v>1661</v>
      </c>
      <c r="H2190" t="s">
        <v>1</v>
      </c>
      <c r="J2190" t="s">
        <v>691</v>
      </c>
    </row>
    <row r="2191" spans="1:10" x14ac:dyDescent="0.25">
      <c r="A2191" t="s">
        <v>1662</v>
      </c>
      <c r="B2191">
        <v>4200214380009</v>
      </c>
      <c r="D2191" t="s">
        <v>2266</v>
      </c>
      <c r="E2191">
        <v>2016</v>
      </c>
      <c r="F2191">
        <v>6</v>
      </c>
      <c r="G2191" t="s">
        <v>1663</v>
      </c>
      <c r="H2191" t="s">
        <v>1</v>
      </c>
      <c r="J2191" t="s">
        <v>691</v>
      </c>
    </row>
    <row r="2192" spans="1:10" x14ac:dyDescent="0.25">
      <c r="A2192" t="s">
        <v>1664</v>
      </c>
      <c r="B2192">
        <v>4200214380009</v>
      </c>
      <c r="D2192" t="s">
        <v>2266</v>
      </c>
      <c r="E2192">
        <v>2016</v>
      </c>
      <c r="F2192">
        <v>7</v>
      </c>
      <c r="G2192" t="s">
        <v>1665</v>
      </c>
      <c r="H2192" t="s">
        <v>1</v>
      </c>
      <c r="J2192" t="s">
        <v>691</v>
      </c>
    </row>
    <row r="2193" spans="1:10" x14ac:dyDescent="0.25">
      <c r="A2193" t="s">
        <v>1666</v>
      </c>
      <c r="B2193">
        <v>4200214380009</v>
      </c>
      <c r="D2193" t="s">
        <v>2266</v>
      </c>
      <c r="E2193">
        <v>2016</v>
      </c>
      <c r="F2193">
        <v>8</v>
      </c>
      <c r="G2193" t="s">
        <v>2251</v>
      </c>
      <c r="H2193" t="s">
        <v>1</v>
      </c>
      <c r="J2193" t="s">
        <v>691</v>
      </c>
    </row>
    <row r="2194" spans="1:10" x14ac:dyDescent="0.25">
      <c r="A2194" t="s">
        <v>1667</v>
      </c>
      <c r="B2194">
        <v>4200214380009</v>
      </c>
      <c r="D2194" t="s">
        <v>2266</v>
      </c>
      <c r="E2194">
        <v>2016</v>
      </c>
      <c r="F2194">
        <v>9</v>
      </c>
      <c r="G2194" t="s">
        <v>1769</v>
      </c>
      <c r="H2194" t="s">
        <v>1</v>
      </c>
      <c r="J2194" t="s">
        <v>691</v>
      </c>
    </row>
    <row r="2195" spans="1:10" x14ac:dyDescent="0.25">
      <c r="A2195" t="s">
        <v>1668</v>
      </c>
      <c r="B2195">
        <v>4200214380009</v>
      </c>
      <c r="D2195" t="s">
        <v>2266</v>
      </c>
      <c r="E2195">
        <v>2016</v>
      </c>
      <c r="F2195">
        <v>10</v>
      </c>
      <c r="G2195" t="s">
        <v>1669</v>
      </c>
      <c r="H2195" t="s">
        <v>1</v>
      </c>
      <c r="J2195" t="s">
        <v>691</v>
      </c>
    </row>
    <row r="2196" spans="1:10" x14ac:dyDescent="0.25">
      <c r="A2196" t="s">
        <v>1670</v>
      </c>
      <c r="B2196">
        <v>4200214380009</v>
      </c>
      <c r="D2196" t="s">
        <v>2266</v>
      </c>
      <c r="E2196">
        <v>2016</v>
      </c>
      <c r="F2196">
        <v>11</v>
      </c>
      <c r="G2196" t="s">
        <v>1671</v>
      </c>
      <c r="H2196" t="s">
        <v>1</v>
      </c>
      <c r="J2196" t="s">
        <v>691</v>
      </c>
    </row>
    <row r="2197" spans="1:10" x14ac:dyDescent="0.25">
      <c r="A2197" t="s">
        <v>1672</v>
      </c>
      <c r="B2197">
        <v>4200214380009</v>
      </c>
      <c r="D2197" t="s">
        <v>2266</v>
      </c>
      <c r="E2197">
        <v>2016</v>
      </c>
      <c r="F2197">
        <v>12</v>
      </c>
      <c r="G2197" t="s">
        <v>1673</v>
      </c>
      <c r="H2197" t="s">
        <v>1</v>
      </c>
      <c r="J2197" t="s">
        <v>691</v>
      </c>
    </row>
    <row r="2198" spans="1:10" x14ac:dyDescent="0.25">
      <c r="A2198" t="s">
        <v>1674</v>
      </c>
      <c r="B2198">
        <v>4200214380009</v>
      </c>
      <c r="D2198" t="s">
        <v>2266</v>
      </c>
      <c r="E2198">
        <v>2016</v>
      </c>
      <c r="F2198">
        <v>13</v>
      </c>
      <c r="G2198" t="s">
        <v>1675</v>
      </c>
      <c r="H2198" t="s">
        <v>1</v>
      </c>
      <c r="J2198" t="s">
        <v>691</v>
      </c>
    </row>
    <row r="2199" spans="1:10" x14ac:dyDescent="0.25">
      <c r="A2199" t="s">
        <v>1717</v>
      </c>
      <c r="B2199">
        <v>4200347000004</v>
      </c>
      <c r="D2199" t="s">
        <v>2267</v>
      </c>
      <c r="E2199">
        <v>2016</v>
      </c>
      <c r="F2199">
        <v>1</v>
      </c>
      <c r="G2199" t="s">
        <v>1718</v>
      </c>
      <c r="H2199" t="s">
        <v>1</v>
      </c>
      <c r="J2199" t="s">
        <v>691</v>
      </c>
    </row>
    <row r="2200" spans="1:10" x14ac:dyDescent="0.25">
      <c r="A2200" t="s">
        <v>1717</v>
      </c>
      <c r="B2200">
        <v>4200347000004</v>
      </c>
      <c r="D2200" t="s">
        <v>2267</v>
      </c>
      <c r="E2200">
        <v>2016</v>
      </c>
      <c r="F2200">
        <v>2</v>
      </c>
      <c r="G2200" t="s">
        <v>1719</v>
      </c>
      <c r="H2200" t="s">
        <v>1</v>
      </c>
      <c r="J2200" t="s">
        <v>691</v>
      </c>
    </row>
    <row r="2201" spans="1:10" x14ac:dyDescent="0.25">
      <c r="A2201" t="s">
        <v>1717</v>
      </c>
      <c r="B2201">
        <v>4200347000004</v>
      </c>
      <c r="D2201" t="s">
        <v>2267</v>
      </c>
      <c r="E2201">
        <v>2016</v>
      </c>
      <c r="F2201">
        <v>3</v>
      </c>
      <c r="G2201" t="s">
        <v>1720</v>
      </c>
      <c r="H2201" t="s">
        <v>1</v>
      </c>
      <c r="J2201" t="s">
        <v>691</v>
      </c>
    </row>
    <row r="2202" spans="1:10" x14ac:dyDescent="0.25">
      <c r="A2202" t="s">
        <v>1717</v>
      </c>
      <c r="B2202">
        <v>4200347000004</v>
      </c>
      <c r="D2202" t="s">
        <v>2267</v>
      </c>
      <c r="E2202">
        <v>2016</v>
      </c>
      <c r="F2202">
        <v>4</v>
      </c>
      <c r="G2202" t="s">
        <v>1721</v>
      </c>
      <c r="H2202" t="s">
        <v>1</v>
      </c>
      <c r="J2202" t="s">
        <v>691</v>
      </c>
    </row>
    <row r="2203" spans="1:10" x14ac:dyDescent="0.25">
      <c r="A2203" t="s">
        <v>1717</v>
      </c>
      <c r="B2203">
        <v>4200347000004</v>
      </c>
      <c r="D2203" t="s">
        <v>2267</v>
      </c>
      <c r="E2203">
        <v>2016</v>
      </c>
      <c r="F2203">
        <v>5</v>
      </c>
      <c r="G2203" t="s">
        <v>1722</v>
      </c>
      <c r="H2203" t="s">
        <v>1</v>
      </c>
      <c r="J2203" t="s">
        <v>691</v>
      </c>
    </row>
    <row r="2204" spans="1:10" x14ac:dyDescent="0.25">
      <c r="A2204" t="s">
        <v>1717</v>
      </c>
      <c r="B2204">
        <v>4200347000004</v>
      </c>
      <c r="D2204" t="s">
        <v>2267</v>
      </c>
      <c r="E2204">
        <v>2016</v>
      </c>
      <c r="F2204">
        <v>6</v>
      </c>
      <c r="G2204" t="s">
        <v>1723</v>
      </c>
      <c r="H2204" t="s">
        <v>1</v>
      </c>
      <c r="J2204" t="s">
        <v>691</v>
      </c>
    </row>
    <row r="2205" spans="1:10" x14ac:dyDescent="0.25">
      <c r="A2205" t="s">
        <v>1717</v>
      </c>
      <c r="B2205">
        <v>4200347000004</v>
      </c>
      <c r="D2205" t="s">
        <v>2267</v>
      </c>
      <c r="E2205">
        <v>2016</v>
      </c>
      <c r="F2205">
        <v>7</v>
      </c>
      <c r="G2205" t="s">
        <v>1724</v>
      </c>
      <c r="H2205" t="s">
        <v>1</v>
      </c>
      <c r="J2205" t="s">
        <v>691</v>
      </c>
    </row>
    <row r="2206" spans="1:10" x14ac:dyDescent="0.25">
      <c r="A2206" t="s">
        <v>1717</v>
      </c>
      <c r="B2206">
        <v>4200347000004</v>
      </c>
      <c r="D2206" t="s">
        <v>2267</v>
      </c>
      <c r="E2206">
        <v>2016</v>
      </c>
      <c r="F2206">
        <v>8</v>
      </c>
      <c r="G2206" t="s">
        <v>1725</v>
      </c>
      <c r="H2206" t="s">
        <v>1</v>
      </c>
      <c r="J2206" t="s">
        <v>691</v>
      </c>
    </row>
    <row r="2207" spans="1:10" x14ac:dyDescent="0.25">
      <c r="A2207" t="s">
        <v>1717</v>
      </c>
      <c r="B2207">
        <v>4200347000004</v>
      </c>
      <c r="D2207" t="s">
        <v>2267</v>
      </c>
      <c r="E2207">
        <v>2016</v>
      </c>
      <c r="F2207">
        <v>9</v>
      </c>
      <c r="G2207" t="s">
        <v>1726</v>
      </c>
      <c r="H2207" t="s">
        <v>1</v>
      </c>
      <c r="J2207" t="s">
        <v>691</v>
      </c>
    </row>
    <row r="2208" spans="1:10" x14ac:dyDescent="0.25">
      <c r="A2208" t="s">
        <v>1717</v>
      </c>
      <c r="B2208">
        <v>4200347000004</v>
      </c>
      <c r="D2208" t="s">
        <v>2267</v>
      </c>
      <c r="E2208">
        <v>2016</v>
      </c>
      <c r="F2208">
        <v>10</v>
      </c>
      <c r="G2208" t="s">
        <v>1727</v>
      </c>
      <c r="H2208" t="s">
        <v>1</v>
      </c>
      <c r="J2208" t="s">
        <v>691</v>
      </c>
    </row>
    <row r="2209" spans="1:10" x14ac:dyDescent="0.25">
      <c r="A2209" t="s">
        <v>1717</v>
      </c>
      <c r="B2209">
        <v>4200347000004</v>
      </c>
      <c r="D2209" t="s">
        <v>2267</v>
      </c>
      <c r="E2209">
        <v>2016</v>
      </c>
      <c r="F2209">
        <v>11</v>
      </c>
      <c r="G2209" t="s">
        <v>1728</v>
      </c>
      <c r="H2209" t="s">
        <v>1</v>
      </c>
      <c r="J2209" t="s">
        <v>691</v>
      </c>
    </row>
    <row r="2210" spans="1:10" x14ac:dyDescent="0.25">
      <c r="A2210" t="s">
        <v>1717</v>
      </c>
      <c r="B2210">
        <v>4200347000004</v>
      </c>
      <c r="D2210" t="s">
        <v>2267</v>
      </c>
      <c r="E2210">
        <v>2016</v>
      </c>
      <c r="F2210">
        <v>12</v>
      </c>
      <c r="G2210" t="s">
        <v>1729</v>
      </c>
      <c r="H2210" t="s">
        <v>1</v>
      </c>
      <c r="J2210" t="s">
        <v>691</v>
      </c>
    </row>
    <row r="2211" spans="1:10" x14ac:dyDescent="0.25">
      <c r="A2211" t="s">
        <v>1717</v>
      </c>
      <c r="B2211">
        <v>4200347000004</v>
      </c>
      <c r="D2211" t="s">
        <v>2267</v>
      </c>
      <c r="E2211">
        <v>2016</v>
      </c>
      <c r="F2211">
        <v>13</v>
      </c>
      <c r="G2211" t="s">
        <v>1730</v>
      </c>
      <c r="H2211" t="s">
        <v>1</v>
      </c>
      <c r="J2211" t="s">
        <v>691</v>
      </c>
    </row>
    <row r="2212" spans="1:10" x14ac:dyDescent="0.25">
      <c r="A2212" t="s">
        <v>1717</v>
      </c>
      <c r="B2212">
        <v>4200347000004</v>
      </c>
      <c r="D2212" t="s">
        <v>2267</v>
      </c>
      <c r="E2212">
        <v>2016</v>
      </c>
      <c r="F2212">
        <v>14</v>
      </c>
      <c r="G2212" t="s">
        <v>1731</v>
      </c>
      <c r="H2212" t="s">
        <v>1</v>
      </c>
      <c r="J2212" t="s">
        <v>691</v>
      </c>
    </row>
    <row r="2213" spans="1:10" x14ac:dyDescent="0.25">
      <c r="A2213" t="s">
        <v>1717</v>
      </c>
      <c r="B2213">
        <v>4200347000004</v>
      </c>
      <c r="D2213" t="s">
        <v>2267</v>
      </c>
      <c r="E2213">
        <v>2016</v>
      </c>
      <c r="F2213">
        <v>15</v>
      </c>
      <c r="G2213" t="s">
        <v>1732</v>
      </c>
      <c r="H2213" t="s">
        <v>1</v>
      </c>
      <c r="J2213" t="s">
        <v>691</v>
      </c>
    </row>
    <row r="2214" spans="1:10" x14ac:dyDescent="0.25">
      <c r="A2214" t="s">
        <v>1717</v>
      </c>
      <c r="B2214">
        <v>4200347000004</v>
      </c>
      <c r="D2214" t="s">
        <v>2267</v>
      </c>
      <c r="E2214">
        <v>2016</v>
      </c>
      <c r="F2214">
        <v>16</v>
      </c>
      <c r="G2214" t="s">
        <v>1782</v>
      </c>
      <c r="H2214" t="s">
        <v>1</v>
      </c>
      <c r="J2214" t="s">
        <v>691</v>
      </c>
    </row>
    <row r="2215" spans="1:10" x14ac:dyDescent="0.25">
      <c r="A2215" t="s">
        <v>1717</v>
      </c>
      <c r="B2215">
        <v>4200347000004</v>
      </c>
      <c r="D2215" t="s">
        <v>2267</v>
      </c>
      <c r="E2215">
        <v>2016</v>
      </c>
      <c r="F2215">
        <v>17</v>
      </c>
      <c r="G2215" t="s">
        <v>1733</v>
      </c>
      <c r="H2215" t="s">
        <v>1</v>
      </c>
      <c r="J2215" t="s">
        <v>691</v>
      </c>
    </row>
    <row r="2216" spans="1:10" x14ac:dyDescent="0.25">
      <c r="A2216" t="s">
        <v>1717</v>
      </c>
      <c r="B2216">
        <v>4200347000004</v>
      </c>
      <c r="D2216" t="s">
        <v>2267</v>
      </c>
      <c r="E2216">
        <v>2016</v>
      </c>
      <c r="F2216">
        <v>18</v>
      </c>
      <c r="G2216" t="s">
        <v>1734</v>
      </c>
      <c r="H2216" t="s">
        <v>1</v>
      </c>
      <c r="J2216" t="s">
        <v>691</v>
      </c>
    </row>
    <row r="2217" spans="1:10" x14ac:dyDescent="0.25">
      <c r="B2217">
        <v>4209190940005</v>
      </c>
      <c r="D2217" t="s">
        <v>2280</v>
      </c>
      <c r="E2217">
        <v>2011</v>
      </c>
      <c r="F2217">
        <v>2</v>
      </c>
      <c r="G2217" t="s">
        <v>1371</v>
      </c>
      <c r="H2217" t="s">
        <v>1</v>
      </c>
      <c r="J2217" t="s">
        <v>3</v>
      </c>
    </row>
    <row r="2218" spans="1:10" x14ac:dyDescent="0.25">
      <c r="B2218">
        <v>4209190940005</v>
      </c>
      <c r="D2218" t="s">
        <v>2280</v>
      </c>
      <c r="E2218">
        <v>2011</v>
      </c>
      <c r="F2218">
        <v>3</v>
      </c>
      <c r="G2218" t="s">
        <v>1372</v>
      </c>
      <c r="H2218" t="s">
        <v>1</v>
      </c>
      <c r="J2218" t="s">
        <v>3</v>
      </c>
    </row>
    <row r="2219" spans="1:10" x14ac:dyDescent="0.25">
      <c r="B2219">
        <v>4209190940005</v>
      </c>
      <c r="D2219" t="s">
        <v>2280</v>
      </c>
      <c r="E2219">
        <v>2011</v>
      </c>
      <c r="F2219">
        <v>4</v>
      </c>
      <c r="G2219" t="s">
        <v>1373</v>
      </c>
      <c r="H2219" t="s">
        <v>1</v>
      </c>
      <c r="J2219" t="s">
        <v>3</v>
      </c>
    </row>
    <row r="2220" spans="1:10" x14ac:dyDescent="0.25">
      <c r="B2220">
        <v>4209190940005</v>
      </c>
      <c r="D2220" t="s">
        <v>2280</v>
      </c>
      <c r="E2220">
        <v>2011</v>
      </c>
      <c r="F2220">
        <v>7</v>
      </c>
      <c r="G2220" t="s">
        <v>1376</v>
      </c>
      <c r="H2220" t="s">
        <v>1</v>
      </c>
      <c r="J2220" t="s">
        <v>3</v>
      </c>
    </row>
    <row r="2221" spans="1:10" x14ac:dyDescent="0.25">
      <c r="B2221">
        <v>4209190940005</v>
      </c>
      <c r="D2221" t="s">
        <v>2280</v>
      </c>
      <c r="E2221">
        <v>2011</v>
      </c>
      <c r="F2221">
        <v>8</v>
      </c>
      <c r="G2221" t="s">
        <v>1377</v>
      </c>
      <c r="H2221" t="s">
        <v>1</v>
      </c>
      <c r="J2221" t="s">
        <v>3</v>
      </c>
    </row>
    <row r="2222" spans="1:10" x14ac:dyDescent="0.25">
      <c r="B2222">
        <v>4209190940005</v>
      </c>
      <c r="D2222" t="s">
        <v>2280</v>
      </c>
      <c r="E2222">
        <v>2011</v>
      </c>
      <c r="F2222">
        <v>11</v>
      </c>
      <c r="G2222" t="s">
        <v>1380</v>
      </c>
      <c r="H2222" t="s">
        <v>1</v>
      </c>
      <c r="J2222" t="s">
        <v>3</v>
      </c>
    </row>
    <row r="2223" spans="1:10" x14ac:dyDescent="0.25">
      <c r="B2223">
        <v>4209190940005</v>
      </c>
      <c r="D2223" t="s">
        <v>2280</v>
      </c>
      <c r="E2223">
        <v>2011</v>
      </c>
      <c r="F2223">
        <v>17</v>
      </c>
      <c r="G2223" t="s">
        <v>1386</v>
      </c>
      <c r="H2223" t="s">
        <v>1</v>
      </c>
      <c r="J2223" t="s">
        <v>3</v>
      </c>
    </row>
    <row r="2224" spans="1:10" x14ac:dyDescent="0.25">
      <c r="B2224">
        <v>4209190940005</v>
      </c>
      <c r="D2224" t="s">
        <v>2280</v>
      </c>
      <c r="E2224">
        <v>2011</v>
      </c>
      <c r="F2224">
        <v>19</v>
      </c>
      <c r="G2224" t="s">
        <v>1388</v>
      </c>
      <c r="H2224" t="s">
        <v>1</v>
      </c>
      <c r="J2224" t="s">
        <v>3</v>
      </c>
    </row>
    <row r="2225" spans="1:10" x14ac:dyDescent="0.25">
      <c r="B2225">
        <v>4209190940005</v>
      </c>
      <c r="D2225" t="s">
        <v>2280</v>
      </c>
      <c r="E2225">
        <v>2011</v>
      </c>
      <c r="F2225">
        <v>23</v>
      </c>
      <c r="G2225" t="s">
        <v>1392</v>
      </c>
      <c r="H2225" t="s">
        <v>1</v>
      </c>
      <c r="J2225" t="s">
        <v>3</v>
      </c>
    </row>
    <row r="2226" spans="1:10" x14ac:dyDescent="0.25">
      <c r="B2226">
        <v>4209190940005</v>
      </c>
      <c r="D2226" t="s">
        <v>2280</v>
      </c>
      <c r="E2226">
        <v>2011</v>
      </c>
      <c r="F2226">
        <v>1</v>
      </c>
      <c r="G2226" t="s">
        <v>1370</v>
      </c>
      <c r="H2226" t="s">
        <v>1</v>
      </c>
      <c r="J2226" t="s">
        <v>5</v>
      </c>
    </row>
    <row r="2227" spans="1:10" x14ac:dyDescent="0.25">
      <c r="B2227">
        <v>4209190940005</v>
      </c>
      <c r="D2227" t="s">
        <v>2280</v>
      </c>
      <c r="E2227">
        <v>2011</v>
      </c>
      <c r="F2227">
        <v>5</v>
      </c>
      <c r="G2227" t="s">
        <v>1374</v>
      </c>
      <c r="H2227" t="s">
        <v>1</v>
      </c>
      <c r="J2227" t="s">
        <v>5</v>
      </c>
    </row>
    <row r="2228" spans="1:10" x14ac:dyDescent="0.25">
      <c r="B2228">
        <v>4209190940005</v>
      </c>
      <c r="D2228" t="s">
        <v>2280</v>
      </c>
      <c r="E2228">
        <v>2011</v>
      </c>
      <c r="F2228">
        <v>10</v>
      </c>
      <c r="G2228" t="s">
        <v>1379</v>
      </c>
      <c r="H2228" t="s">
        <v>1</v>
      </c>
      <c r="J2228" t="s">
        <v>5</v>
      </c>
    </row>
    <row r="2229" spans="1:10" x14ac:dyDescent="0.25">
      <c r="B2229">
        <v>4209190940005</v>
      </c>
      <c r="D2229" t="s">
        <v>2280</v>
      </c>
      <c r="E2229">
        <v>2011</v>
      </c>
      <c r="F2229">
        <v>18</v>
      </c>
      <c r="G2229" t="s">
        <v>1387</v>
      </c>
      <c r="H2229" t="s">
        <v>1</v>
      </c>
      <c r="J2229" t="s">
        <v>5</v>
      </c>
    </row>
    <row r="2230" spans="1:10" x14ac:dyDescent="0.25">
      <c r="B2230">
        <v>4209190940005</v>
      </c>
      <c r="D2230" t="s">
        <v>2280</v>
      </c>
      <c r="E2230">
        <v>2011</v>
      </c>
      <c r="F2230">
        <v>20</v>
      </c>
      <c r="G2230" t="s">
        <v>1389</v>
      </c>
      <c r="H2230" t="s">
        <v>1</v>
      </c>
      <c r="J2230" t="s">
        <v>5</v>
      </c>
    </row>
    <row r="2231" spans="1:10" x14ac:dyDescent="0.25">
      <c r="B2231">
        <v>4209190940005</v>
      </c>
      <c r="D2231" t="s">
        <v>2280</v>
      </c>
      <c r="E2231">
        <v>2011</v>
      </c>
      <c r="F2231">
        <v>9</v>
      </c>
      <c r="G2231" t="s">
        <v>1378</v>
      </c>
      <c r="H2231" t="s">
        <v>1</v>
      </c>
      <c r="J2231" t="s">
        <v>691</v>
      </c>
    </row>
    <row r="2232" spans="1:10" x14ac:dyDescent="0.25">
      <c r="B2232">
        <v>4209190940005</v>
      </c>
      <c r="D2232" t="s">
        <v>2280</v>
      </c>
      <c r="E2232">
        <v>2011</v>
      </c>
      <c r="F2232">
        <v>14</v>
      </c>
      <c r="G2232" t="s">
        <v>1383</v>
      </c>
      <c r="H2232" t="s">
        <v>1</v>
      </c>
      <c r="J2232" t="s">
        <v>691</v>
      </c>
    </row>
    <row r="2233" spans="1:10" x14ac:dyDescent="0.25">
      <c r="B2233">
        <v>4209190940005</v>
      </c>
      <c r="D2233" t="s">
        <v>2280</v>
      </c>
      <c r="E2233">
        <v>2011</v>
      </c>
      <c r="F2233">
        <v>16</v>
      </c>
      <c r="G2233" t="s">
        <v>1385</v>
      </c>
      <c r="H2233" t="s">
        <v>1</v>
      </c>
      <c r="J2233" t="s">
        <v>691</v>
      </c>
    </row>
    <row r="2234" spans="1:10" x14ac:dyDescent="0.25">
      <c r="A2234" t="s">
        <v>1393</v>
      </c>
      <c r="B2234">
        <v>4209190940005</v>
      </c>
      <c r="D2234" t="s">
        <v>2280</v>
      </c>
      <c r="E2234">
        <v>2016</v>
      </c>
      <c r="F2234">
        <v>1</v>
      </c>
      <c r="G2234" t="s">
        <v>1394</v>
      </c>
      <c r="H2234" t="s">
        <v>1</v>
      </c>
      <c r="J2234" t="s">
        <v>691</v>
      </c>
    </row>
    <row r="2235" spans="1:10" x14ac:dyDescent="0.25">
      <c r="A2235" t="s">
        <v>1393</v>
      </c>
      <c r="B2235">
        <v>4209190940005</v>
      </c>
      <c r="D2235" t="s">
        <v>2280</v>
      </c>
      <c r="E2235">
        <v>2016</v>
      </c>
      <c r="F2235">
        <v>3</v>
      </c>
      <c r="G2235" t="s">
        <v>1396</v>
      </c>
      <c r="H2235" t="s">
        <v>1</v>
      </c>
      <c r="J2235" t="s">
        <v>691</v>
      </c>
    </row>
    <row r="2236" spans="1:10" x14ac:dyDescent="0.25">
      <c r="A2236" t="s">
        <v>1393</v>
      </c>
      <c r="B2236">
        <v>4209190940005</v>
      </c>
      <c r="D2236" t="s">
        <v>2280</v>
      </c>
      <c r="E2236">
        <v>2016</v>
      </c>
      <c r="F2236">
        <v>4</v>
      </c>
      <c r="G2236" t="s">
        <v>1397</v>
      </c>
      <c r="H2236" t="s">
        <v>1</v>
      </c>
      <c r="J2236" t="s">
        <v>691</v>
      </c>
    </row>
    <row r="2237" spans="1:10" x14ac:dyDescent="0.25">
      <c r="A2237" t="s">
        <v>1393</v>
      </c>
      <c r="B2237">
        <v>4209190940005</v>
      </c>
      <c r="D2237" t="s">
        <v>2280</v>
      </c>
      <c r="E2237">
        <v>2016</v>
      </c>
      <c r="F2237">
        <v>5</v>
      </c>
      <c r="G2237" t="s">
        <v>1398</v>
      </c>
      <c r="H2237" t="s">
        <v>1</v>
      </c>
      <c r="J2237" t="s">
        <v>691</v>
      </c>
    </row>
    <row r="2238" spans="1:10" x14ac:dyDescent="0.25">
      <c r="A2238" t="s">
        <v>1393</v>
      </c>
      <c r="B2238">
        <v>4209190940005</v>
      </c>
      <c r="D2238" t="s">
        <v>2280</v>
      </c>
      <c r="E2238">
        <v>2016</v>
      </c>
      <c r="F2238">
        <v>6</v>
      </c>
      <c r="G2238" t="s">
        <v>1399</v>
      </c>
      <c r="H2238" t="s">
        <v>1</v>
      </c>
      <c r="J2238" t="s">
        <v>691</v>
      </c>
    </row>
    <row r="2239" spans="1:10" x14ac:dyDescent="0.25">
      <c r="A2239" t="s">
        <v>1393</v>
      </c>
      <c r="B2239">
        <v>4209190940005</v>
      </c>
      <c r="D2239" t="s">
        <v>2280</v>
      </c>
      <c r="E2239">
        <v>2016</v>
      </c>
      <c r="F2239">
        <v>7</v>
      </c>
      <c r="G2239" t="s">
        <v>1400</v>
      </c>
      <c r="H2239" t="s">
        <v>1</v>
      </c>
      <c r="J2239" t="s">
        <v>691</v>
      </c>
    </row>
    <row r="2240" spans="1:10" x14ac:dyDescent="0.25">
      <c r="A2240" t="s">
        <v>1393</v>
      </c>
      <c r="B2240">
        <v>4209190940005</v>
      </c>
      <c r="D2240" t="s">
        <v>2280</v>
      </c>
      <c r="E2240">
        <v>2016</v>
      </c>
      <c r="F2240">
        <v>8</v>
      </c>
      <c r="G2240" t="s">
        <v>1401</v>
      </c>
      <c r="H2240" t="s">
        <v>1</v>
      </c>
      <c r="J2240" t="s">
        <v>691</v>
      </c>
    </row>
    <row r="2241" spans="1:10" x14ac:dyDescent="0.25">
      <c r="A2241" t="s">
        <v>1393</v>
      </c>
      <c r="B2241">
        <v>4209190940005</v>
      </c>
      <c r="D2241" t="s">
        <v>2280</v>
      </c>
      <c r="E2241">
        <v>2016</v>
      </c>
      <c r="F2241">
        <v>9</v>
      </c>
      <c r="G2241" t="s">
        <v>1896</v>
      </c>
      <c r="H2241" t="s">
        <v>1</v>
      </c>
      <c r="J2241" t="s">
        <v>691</v>
      </c>
    </row>
    <row r="2242" spans="1:10" x14ac:dyDescent="0.25">
      <c r="A2242" t="s">
        <v>1393</v>
      </c>
      <c r="B2242">
        <v>4209190940005</v>
      </c>
      <c r="D2242" t="s">
        <v>2280</v>
      </c>
      <c r="E2242">
        <v>2016</v>
      </c>
      <c r="F2242">
        <v>11</v>
      </c>
      <c r="G2242" t="s">
        <v>1897</v>
      </c>
      <c r="H2242" t="s">
        <v>1</v>
      </c>
      <c r="J2242" t="s">
        <v>691</v>
      </c>
    </row>
    <row r="2243" spans="1:10" x14ac:dyDescent="0.25">
      <c r="A2243" t="s">
        <v>1393</v>
      </c>
      <c r="B2243">
        <v>4209190940005</v>
      </c>
      <c r="D2243" t="s">
        <v>2280</v>
      </c>
      <c r="E2243">
        <v>2016</v>
      </c>
      <c r="F2243">
        <v>12</v>
      </c>
      <c r="G2243" t="s">
        <v>1898</v>
      </c>
      <c r="H2243" t="s">
        <v>1</v>
      </c>
      <c r="J2243" t="s">
        <v>691</v>
      </c>
    </row>
    <row r="2244" spans="1:10" x14ac:dyDescent="0.25">
      <c r="A2244" t="s">
        <v>1393</v>
      </c>
      <c r="B2244">
        <v>4209190940005</v>
      </c>
      <c r="D2244" t="s">
        <v>2280</v>
      </c>
      <c r="E2244">
        <v>2016</v>
      </c>
      <c r="F2244">
        <v>15</v>
      </c>
      <c r="G2244" t="s">
        <v>1403</v>
      </c>
      <c r="H2244" t="s">
        <v>1</v>
      </c>
      <c r="J2244" t="s">
        <v>691</v>
      </c>
    </row>
    <row r="2245" spans="1:10" x14ac:dyDescent="0.25">
      <c r="A2245" t="s">
        <v>1393</v>
      </c>
      <c r="B2245">
        <v>4209190940005</v>
      </c>
      <c r="D2245" t="s">
        <v>2280</v>
      </c>
      <c r="E2245">
        <v>2016</v>
      </c>
      <c r="F2245">
        <v>16</v>
      </c>
      <c r="G2245" t="s">
        <v>1900</v>
      </c>
      <c r="H2245" t="s">
        <v>1</v>
      </c>
      <c r="J2245" t="s">
        <v>691</v>
      </c>
    </row>
    <row r="2246" spans="1:10" x14ac:dyDescent="0.25">
      <c r="A2246" t="s">
        <v>1393</v>
      </c>
      <c r="B2246">
        <v>4209190940005</v>
      </c>
      <c r="D2246" t="s">
        <v>2280</v>
      </c>
      <c r="E2246">
        <v>2016</v>
      </c>
      <c r="F2246">
        <v>17</v>
      </c>
      <c r="G2246" t="s">
        <v>1901</v>
      </c>
      <c r="H2246" t="s">
        <v>1</v>
      </c>
      <c r="J2246" t="s">
        <v>691</v>
      </c>
    </row>
    <row r="2247" spans="1:10" x14ac:dyDescent="0.25">
      <c r="A2247" t="s">
        <v>1393</v>
      </c>
      <c r="B2247">
        <v>4209190940005</v>
      </c>
      <c r="D2247" t="s">
        <v>2280</v>
      </c>
      <c r="E2247">
        <v>2016</v>
      </c>
      <c r="F2247">
        <v>18</v>
      </c>
      <c r="G2247" t="s">
        <v>1902</v>
      </c>
      <c r="H2247" t="s">
        <v>1</v>
      </c>
      <c r="J2247" t="s">
        <v>691</v>
      </c>
    </row>
    <row r="2248" spans="1:10" x14ac:dyDescent="0.25">
      <c r="A2248" t="s">
        <v>1393</v>
      </c>
      <c r="B2248">
        <v>4209190940005</v>
      </c>
      <c r="D2248" t="s">
        <v>2280</v>
      </c>
      <c r="E2248">
        <v>2016</v>
      </c>
      <c r="F2248">
        <v>19</v>
      </c>
      <c r="G2248" t="s">
        <v>2283</v>
      </c>
      <c r="H2248" t="s">
        <v>1</v>
      </c>
      <c r="J2248" t="s">
        <v>691</v>
      </c>
    </row>
    <row r="2249" spans="1:10" x14ac:dyDescent="0.25">
      <c r="A2249" t="s">
        <v>1393</v>
      </c>
      <c r="B2249">
        <v>4209190940005</v>
      </c>
      <c r="D2249" t="s">
        <v>2280</v>
      </c>
      <c r="E2249">
        <v>2016</v>
      </c>
      <c r="F2249">
        <v>20</v>
      </c>
      <c r="G2249" t="s">
        <v>2282</v>
      </c>
      <c r="H2249" t="s">
        <v>1</v>
      </c>
      <c r="J2249" t="s">
        <v>691</v>
      </c>
    </row>
    <row r="2250" spans="1:10" x14ac:dyDescent="0.25">
      <c r="A2250" t="s">
        <v>1393</v>
      </c>
      <c r="B2250">
        <v>4209190940005</v>
      </c>
      <c r="D2250" t="s">
        <v>2280</v>
      </c>
      <c r="E2250">
        <v>2016</v>
      </c>
      <c r="F2250">
        <v>21</v>
      </c>
      <c r="G2250" t="s">
        <v>2281</v>
      </c>
      <c r="H2250" t="s">
        <v>1</v>
      </c>
      <c r="J2250" t="s">
        <v>691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309FDDC1-7CE2-480B-AC28-CEFB520B3E01}">
  <ds:schemaRefs/>
</ds:datastoreItem>
</file>

<file path=customXml/itemProps2.xml><?xml version="1.0" encoding="utf-8"?>
<ds:datastoreItem xmlns:ds="http://schemas.openxmlformats.org/officeDocument/2006/customXml" ds:itemID="{9D5A7BA5-8417-4467-A517-79982C22DF06}">
  <ds:schemaRefs/>
</ds:datastoreItem>
</file>

<file path=customXml/itemProps3.xml><?xml version="1.0" encoding="utf-8"?>
<ds:datastoreItem xmlns:ds="http://schemas.openxmlformats.org/officeDocument/2006/customXml" ds:itemID="{62916045-448F-4DBB-B72C-643EF877F46F}">
  <ds:schemaRefs/>
</ds:datastoreItem>
</file>

<file path=customXml/itemProps4.xml><?xml version="1.0" encoding="utf-8"?>
<ds:datastoreItem xmlns:ds="http://schemas.openxmlformats.org/officeDocument/2006/customXml" ds:itemID="{B615A68D-9F18-45DF-A04C-0AEC0A955572}">
  <ds:schemaRefs>
    <ds:schemaRef ds:uri="http://schemas.microsoft.com/DataMashup"/>
  </ds:schemaRefs>
</ds:datastoreItem>
</file>

<file path=customXml/itemProps5.xml><?xml version="1.0" encoding="utf-8"?>
<ds:datastoreItem xmlns:ds="http://schemas.openxmlformats.org/officeDocument/2006/customXml" ds:itemID="{1E02E882-5F37-4F41-B125-753EF139B9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 registru</vt:lpstr>
      <vt:lpstr>a)Šifrarnik </vt:lpstr>
      <vt:lpstr>b)Aktivne preporuke</vt:lpstr>
      <vt:lpstr>c)Analiza aktivnih preporuka</vt:lpstr>
      <vt:lpstr>d)Registar preporuka</vt:lpstr>
      <vt:lpstr>Sheet1</vt:lpstr>
      <vt:lpstr>Sheet2</vt:lpstr>
      <vt:lpstr>'d)Registar preporuka'!_ftn1</vt:lpstr>
      <vt:lpstr>'d)Registar preporuka'!_ftnref1</vt:lpstr>
      <vt:lpstr>'d)Registar preporuka'!Print_Area</vt:lpstr>
      <vt:lpstr>'O registru'!Print_Area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dervisaadmin</dc:creator>
  <cp:lastModifiedBy>Mirza Habul</cp:lastModifiedBy>
  <cp:lastPrinted>2024-09-19T08:11:53Z</cp:lastPrinted>
  <dcterms:created xsi:type="dcterms:W3CDTF">2017-02-16T16:47:50Z</dcterms:created>
  <dcterms:modified xsi:type="dcterms:W3CDTF">2024-10-22T08:35:15Z</dcterms:modified>
</cp:coreProperties>
</file>